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respaldo\INFORMES 2024\2T 2024\2T 2024 TRANSPARENCIA FINANZAS\"/>
    </mc:Choice>
  </mc:AlternateContent>
  <bookViews>
    <workbookView xWindow="0" yWindow="0" windowWidth="19200" windowHeight="6630" activeTab="1"/>
  </bookViews>
  <sheets>
    <sheet name="1T2024" sheetId="1" r:id="rId1"/>
    <sheet name="2T2024" sheetId="2" r:id="rId2"/>
  </sheets>
  <definedNames>
    <definedName name="_xlnm.Print_Area" localSheetId="0">'1T2024'!$A$1:$Q$54</definedName>
    <definedName name="_xlnm.Print_Area" localSheetId="1">'2T2024'!$A$1:$R$62</definedName>
    <definedName name="CCC" localSheetId="0">#REF!</definedName>
    <definedName name="CCC" localSheetId="1">#REF!</definedName>
    <definedName name="CCC">#REF!</definedName>
    <definedName name="ENERO" localSheetId="0">#REF!</definedName>
    <definedName name="ENERO" localSheetId="1">#REF!</definedName>
    <definedName name="ENERO">#REF!</definedName>
    <definedName name="garantia" localSheetId="0">#REF!</definedName>
    <definedName name="garantia" localSheetId="1">#REF!</definedName>
    <definedName name="garantia">#REF!</definedName>
    <definedName name="qq" localSheetId="0">#REF!</definedName>
    <definedName name="qq" localSheetId="1">#REF!</definedName>
    <definedName name="qq">#REF!</definedName>
    <definedName name="RESP" localSheetId="0">#REF!</definedName>
    <definedName name="RESP" localSheetId="1">#REF!</definedName>
    <definedName name="RESP">#REF!</definedName>
    <definedName name="sobretasa" localSheetId="0">#REF!</definedName>
    <definedName name="sobretasa" localSheetId="1">#REF!</definedName>
    <definedName name="sobretasa">#REF!</definedName>
    <definedName name="tasas" localSheetId="0">#REF!</definedName>
    <definedName name="tasas" localSheetId="1">#REF!</definedName>
    <definedName name="tasas">#REF!</definedName>
    <definedName name="_xlnm.Print_Titles" localSheetId="0">'1T2024'!$1:$9</definedName>
    <definedName name="_xlnm.Print_Titles" localSheetId="1">'2T2024'!$1:$9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33" i="2" l="1"/>
  <c r="N33" i="2"/>
  <c r="M33" i="2"/>
  <c r="O29" i="2"/>
  <c r="N29" i="2"/>
  <c r="M29" i="2"/>
  <c r="O12" i="2"/>
  <c r="N12" i="2"/>
  <c r="M12" i="2"/>
  <c r="O10" i="2"/>
  <c r="N10" i="2"/>
  <c r="M10" i="2"/>
  <c r="O26" i="1"/>
  <c r="N26" i="1"/>
  <c r="M26" i="1"/>
  <c r="O22" i="1"/>
  <c r="N22" i="1"/>
  <c r="M22" i="1"/>
  <c r="O12" i="1"/>
  <c r="N12" i="1"/>
  <c r="M12" i="1"/>
  <c r="O10" i="1"/>
  <c r="N10" i="1"/>
  <c r="M10" i="1"/>
</calcChain>
</file>

<file path=xl/sharedStrings.xml><?xml version="1.0" encoding="utf-8"?>
<sst xmlns="http://schemas.openxmlformats.org/spreadsheetml/2006/main" count="365" uniqueCount="110">
  <si>
    <t>GOBIERNO DEL ESTADO DE OAXACA</t>
  </si>
  <si>
    <t xml:space="preserve">SECRETARÍA DE FINANZAS DEL PODER EJECUTIVO DEL ESTADO </t>
  </si>
  <si>
    <t xml:space="preserve"> DEUDA PÚBLICA Y OBLIGACIONES DE PAGO </t>
  </si>
  <si>
    <t>(CANTIDADES EN PESOS)</t>
  </si>
  <si>
    <t>EN CUMPLIMIENTO A LO PREVISTO EN LOS ARTÍCULOS 1, 45 Y 47 DE LA LEY GENERAL DE CONTABILIDAD GUBERNAMENTAL; 1, 3 FRACCIÓN I, 27 FRACCIÓN XII, 45 FRACCIÓN LIX DE LA LEY ORGÁNICA DEL PODER EJECUTIVO DEL ESTADO; 44  DE LA LEY DE DEUDA PÚBLICA PARA EL ESTADO DE OAXACA; ARTÍCULOS  2, 4 NUMERAL 1.1.3 y 38 FRACCIÓN XIV DEL REGLAMENTO INTERNO DE LA SECRETARÍA DE FINANZAS DEL PODER EJECUTIVO DEL ESTADO; SE EMITE  INFORME TRIMESTRAL DE LA SITUACIÓN DE LA DEUDA PÚBLICA  ESTATAL Y MUNICIPAL</t>
  </si>
  <si>
    <t xml:space="preserve">EJERCICIO QUE REPORTA </t>
  </si>
  <si>
    <t>TRIMESTRE QUE REPORTA</t>
  </si>
  <si>
    <t xml:space="preserve">ACREDITADO </t>
  </si>
  <si>
    <t>ACREEDOR</t>
  </si>
  <si>
    <t>FECHA DE SUSCRIPCIÓN</t>
  </si>
  <si>
    <t>MONTO ORIGINAL CONTRATADO</t>
  </si>
  <si>
    <t>TASA DE INTERES</t>
  </si>
  <si>
    <t>SOBRE TASA</t>
  </si>
  <si>
    <t>PLAZO EN MESES</t>
  </si>
  <si>
    <t>FECHA DE VENCIMIENTO</t>
  </si>
  <si>
    <t>FUENTE Y MECANICA DE PAGO</t>
  </si>
  <si>
    <t>DESTINO</t>
  </si>
  <si>
    <t>AMORTIZACION TRIMESTRAL</t>
  </si>
  <si>
    <t>FECHA DE REGISTRO SHCP</t>
  </si>
  <si>
    <t>FECHA DE REGISTRO  ESTATAL</t>
  </si>
  <si>
    <t>CAPITAL                                O                                           PRINCIPAL</t>
  </si>
  <si>
    <t>INTERESES</t>
  </si>
  <si>
    <t>A. DEUDA PÚBLICA DIRECTA ESTATAL  A CORTO PLAZO</t>
  </si>
  <si>
    <t>B. DEUDA PÚBLICA  DIRECTA ESTATAL A LARGO PLAZO</t>
  </si>
  <si>
    <t>CRÉDITOS SIMPLES</t>
  </si>
  <si>
    <t xml:space="preserve">GOBIERNO DEL ESTADO     </t>
  </si>
  <si>
    <t xml:space="preserve">BANOBRAS  </t>
  </si>
  <si>
    <t>TIIE 28 - 8.14%</t>
  </si>
  <si>
    <t>3.80% FONDO GENERAL DE PARTICIPACIONES; FIDEICOMISO DE ADMON. Y PAGO F/11581  BANORTE</t>
  </si>
  <si>
    <t>APORTACION AL PROGRAMA ESTATAL (AGUA Y SANEAMIENTO) ASI COMO FINANCIAMIENTO DE ACCESORIOS FINANCIEROS</t>
  </si>
  <si>
    <t xml:space="preserve">SANTANDER </t>
  </si>
  <si>
    <t>TIIE 28</t>
  </si>
  <si>
    <t>13.68% FONDO GENERAL DE PARTICIPACIONES; FIDEICOMISO  MAESTRO, IRREVOCABLE DE ADMINISTACION Y  FUENTE DE PAGO  F/2004587 SANTANDER</t>
  </si>
  <si>
    <t>(I) HASTA LA CANTIDAD DE $4,950´000,000.00  PARA LA LIQUIDACIÓN ANTICIPADA VOLUNTARIA DE LOS CRÉDITOS A REFINANCIAR CON  CLAVE DE INSCRIPCIÓN EN EL REGISTRO PÚBLICO ÚNICO: P20-1118101, P20-1118105, P20-0615061 Y P20-1118102  Y;  (ii) HASTA LA  CANTIDAD DE $50´000,000.00 A LOS GASTOS Y COSTOS RELACIONADOS CON LA CONTRATACIÓN DEL CRÉDITO.</t>
  </si>
  <si>
    <t xml:space="preserve">BANOBRAS </t>
  </si>
  <si>
    <t>8.26% FONDO GENERAL DE PARTICIPACIONES; FIDEICOMISO  IRREVOCABLE DE ADMINISTACION Y  FUENTE DE PAGO  F/2004587 SANTANDER</t>
  </si>
  <si>
    <t>(I) HASTA LA CANTIDAD DE $1,978´496,574.16, PARA LA LIQUIDACIÓN ANTICIPADA VOLUNTARIA PARCIAL DEL CRÉDITO SIMPLE, CON CLAVE DE INSCRIPCIÓN P20-1118102 EN EL REGISTRO PÚBLICO ÚNICO (RPU) Y; (II) HASTA POR LA CANTIDAD DE $1,039´758,919.84, PARA LA LIQUIDACIÓN ANTICIPADA VOLUNTARIA TOTAL DEL CRÉDITO SIMPLE, CON CLAVE DE INSCRIPCIÓN    A20-1213163 EN EL RPU.</t>
  </si>
  <si>
    <t>7.43% FAFEF; FIDEICOMISO  IRREVOCABLE DE ADMINISTACION Y  FUENTE DE PAGO  F/2004588 SANTANDER</t>
  </si>
  <si>
    <t>(I) HASTA LA CANTIDAD DE $974,129,585.45  A LAS INVERSIONES PÚBLICAS PRODUCTIVAS, QUE CONSTITUYEN INFRAESTRUCTURA FÍSICA;  (II) HASTA LA  CANTIDAD DE $25,870,414.55 A LA CONSTITUCIÓN, TOTAL O PARCIAL DEL FONDO DE RESERVA DEL CRÉDITO.</t>
  </si>
  <si>
    <r>
      <t xml:space="preserve">GOBIERNO DEL ESTADO </t>
    </r>
    <r>
      <rPr>
        <b/>
        <sz val="9"/>
        <rFont val="Arial"/>
        <family val="2"/>
      </rPr>
      <t>/1</t>
    </r>
  </si>
  <si>
    <t>2.70% FAFEF; FIDEICOMISO  IRREVOCABLE DE ADMINISTACION Y  FUENTE DE PAGO  F/2004588 SANTANDER</t>
  </si>
  <si>
    <t>(I) HASTA LA CANTIDAD DE $353´526,044.13 A LAS INVERSIONES PÚBLICAS PRODUCTIVAS QUE CONSTITUYEN INFRAESTRUCTURA FÍSICA Y;  (II) HASTA LA CANTIDAD DE $9´388,756.34 A LA CONSTITUCIÓN, TOTAL O PARCIAL DEL FONDO DE RESERVA DEL CRÉDITO.</t>
  </si>
  <si>
    <t>GOBIERNO DEL ESTADO</t>
  </si>
  <si>
    <t>0.40% FONDO GENERAL DE PARTICIPACIONES; FIDEICOMISO  MAESTRO, IRREVOCABLE DE ADMINISTACION Y  FUENTE DE PAGO  F/2004587 SANTANDER</t>
  </si>
  <si>
    <t>(I) HASTA LA CANTIDAD DE $134´085,199.53   A LOS PROYECTOS DE INVERSIÓN PÚBLICA PRODUCTIVA, QUE  CONSISTEN EN LAS ADQUISICIONES DE  TODA CLASE DE  MAQUINARIA PARA USO, ENTRE OTROS, DE CONSTRUCCIÓN Y; (II) HASTA LA CANTIDAD DE $3,000,000.00, A LA CONSTITUCCIÓN, TOTAL O PARCIAL, DEL FONDO DE RESERVA DEL CRÉDITO.</t>
  </si>
  <si>
    <r>
      <t>BANOBRAS</t>
    </r>
    <r>
      <rPr>
        <b/>
        <sz val="9"/>
        <rFont val="Arial"/>
        <family val="2"/>
      </rPr>
      <t xml:space="preserve"> </t>
    </r>
  </si>
  <si>
    <t>13.00 % FONDO GENERAL DE PARTICIPACIONES; FIDEICOMISO  MAESTRO, IRREVOCABLE DE ADMINISTACION Y  FUENTE DE PAGO  F/2004587 SANTANDER</t>
  </si>
  <si>
    <t>HASTA LA CANTIDAD DE $4,792'200,326.12  PARA LA LIQUIDACIÓN ANTICIPADA VOLUNTARIA DEL CRÉDITO A REFINANCIAR CON  CLAVE DE INSCRIPCIÓN EN EL REGISTRO PÚBLICO ÚNICO: P20-1118103.</t>
  </si>
  <si>
    <t xml:space="preserve">GOBIERNO DEL ESTADO </t>
  </si>
  <si>
    <t>14.87% FAFEF; FIDEICOMISO  IRREVOCABLE DE ADMINISTACION Y  FUENTE DE PAGO  F/2004588 SANTANDER</t>
  </si>
  <si>
    <t>(I) HASTA LA CANTIDAD DE $1,948'259,170.89 A LAS INVERSIONES PÚBLICAS PRODUCTIVAS QUE CONSTITUYEN INFRAESTRUCTURA FÍSICA Y;  (II) HASTA LA CANTIDAD DE $51'740,829.11  A LA CONSTITUCIÓN, TOTAL O PARCIAL DEL FONDO DE RESERVA DEL CRÉDITO.</t>
  </si>
  <si>
    <t>C. CRÉDITOS BONO CUPÓN CERO Y  OTRAS OBLIGACIONES DE PAGO  ESTATAL A LARGO PLAZO   (2</t>
  </si>
  <si>
    <t>CRÉDITOS BONO CUPÓN CERO</t>
  </si>
  <si>
    <t xml:space="preserve">BANOBRAS -JUSTICIA PENAL   </t>
  </si>
  <si>
    <t>7.10%-8.05%</t>
  </si>
  <si>
    <t>0.80% FONDO GENERAL DE PARTICIPACIONES;  FIDEICOMISO DE ADMON Y PAGO F/10754 BANORTE</t>
  </si>
  <si>
    <t xml:space="preserve">INVERSIONES PÚBLICAS PRODUCTIVAS QUE TENGAN POR OBJETO SOLVENTAR EL COSTO DE INVERSIONES EN INFRAESTRUCTURA Y EQUIPAMIENTO  ORIENTADAS A APOYAR LA IMPLEMENTACION DEL SISTEMA DE JUSTICIA PENAL. </t>
  </si>
  <si>
    <r>
      <t>BANOBRAS-FONREC IV</t>
    </r>
    <r>
      <rPr>
        <b/>
        <sz val="9"/>
        <rFont val="Arial"/>
        <family val="2"/>
      </rPr>
      <t xml:space="preserve"> </t>
    </r>
  </si>
  <si>
    <t>7.76%-8.32%</t>
  </si>
  <si>
    <t xml:space="preserve">2.29% FONDO GENERAL DE PARTICIPACIONES; FIDEICOMISO 4100558 BBVA BANCOMER </t>
  </si>
  <si>
    <t>OBRAS Y ACCIONES  DE RECONSTRUCCION DE INFRAESTRUCTURA ESTATAL ACORDADAS POR EL ESTADO CON EL EJECUTIVO FEDERAL, A FIN DE SUFRAGAR LAS CONTINGENCIAS GENERADAS EN LOS MUNICIPIOS  SEÑALADAS EN LAs DECLARATORIAs 14-SEP-17, 22-SEP-17 Y  2-SEP-17, POR LA OCURRENCIA  DE SISMOS DURANTE EL MES DE SEPTIEMBRE DE 2017.</t>
  </si>
  <si>
    <t xml:space="preserve">SAN PEDRO TAPANATEPEC </t>
  </si>
  <si>
    <t>BANOBRAS</t>
  </si>
  <si>
    <t>FAIS - CONTRATO IRREVOCABLE DE MANDATO</t>
  </si>
  <si>
    <t>OBRAS Y ACCIONES SOCIALES BASICAS Y/O INVERSIONES  DE ACUERDO CON EL ART. 33, INCISO A, NUMERAL I, DE LA LEY DE COORDINACION FISCAL.</t>
  </si>
  <si>
    <t>ZIMATLAN DE ALVAREZ</t>
  </si>
  <si>
    <t>SAN PABLO HUIXTEPEC</t>
  </si>
  <si>
    <r>
      <t>SANTA GERTRUDIS</t>
    </r>
    <r>
      <rPr>
        <b/>
        <sz val="9"/>
        <rFont val="Arial"/>
        <family val="2"/>
      </rPr>
      <t xml:space="preserve"> </t>
    </r>
  </si>
  <si>
    <r>
      <t>SANTA MARIA TEOPOXCO</t>
    </r>
    <r>
      <rPr>
        <b/>
        <sz val="9"/>
        <rFont val="Arial"/>
        <family val="2"/>
      </rPr>
      <t xml:space="preserve"> </t>
    </r>
  </si>
  <si>
    <t xml:space="preserve">VILLA DE ETLA </t>
  </si>
  <si>
    <r>
      <t>2)</t>
    </r>
    <r>
      <rPr>
        <sz val="10"/>
        <rFont val="Arial"/>
        <family val="2"/>
      </rPr>
      <t xml:space="preserve"> El Estado solamente pagará intereses, el principal será cubierto con bonos cupón cero, que serán adquiridos por un Fideicomiso, con cargo al patrimonio del mismo; constituido por el gobierno federal por conducto de la SHCP y Banobras.</t>
    </r>
  </si>
  <si>
    <t>L.C.P. ROSA MARIA SAAVEDRA GUZMAN</t>
  </si>
  <si>
    <t>TESORERA</t>
  </si>
  <si>
    <t>RESPONSABLE DE LA INFORMACIÓN:</t>
  </si>
  <si>
    <t>RESPONSABLE DE LA DIFUSIÓN:</t>
  </si>
  <si>
    <t>LETICIA LAURA JACINTO MENDEZ. JEFA DEL DEPTO DE DEUDA PÚBLICA Y OTRAS OBLIGACIONES DE PAGO  DE CONFORMIDAD CON LA FACULTAD CONTENIDA EN LOS ARTÍCULOS 4 NUMERAL 1.1.3.2.4. 47 FRACIÓN VII DEL REGLAMENTO INTERNO DE LA SECRETARÍA DE FINANZAS DEL PODER EJECUTIVO DEL  DEL ESTADO DE OAXACA VIGENTE.</t>
  </si>
  <si>
    <r>
      <rPr>
        <b/>
        <sz val="10"/>
        <rFont val="Arial"/>
        <family val="2"/>
      </rPr>
      <t xml:space="preserve">1) </t>
    </r>
    <r>
      <rPr>
        <sz val="10"/>
        <rFont val="Arial"/>
        <family val="2"/>
      </rPr>
      <t>En términos de la Cláusula Décima Tercera, numeral 13.1 del Crédito, el 28 de noviembre de 2022 se activó la aplicación de la aceleración parcial.</t>
    </r>
  </si>
  <si>
    <t>D. DEUDA PÚBLICA MUNICIPAL  3/</t>
  </si>
  <si>
    <t xml:space="preserve">SAN PABLO COATLAN </t>
  </si>
  <si>
    <t>SANTA CRUZ TACAHUA</t>
  </si>
  <si>
    <t>SAN PEDRO ATOYAC</t>
  </si>
  <si>
    <t xml:space="preserve">SANTA MARIA APAZCO </t>
  </si>
  <si>
    <t>SAN LORENZO CACAOTEPEC</t>
  </si>
  <si>
    <t>ASUNCIÓN NOCHIXTLÁN</t>
  </si>
  <si>
    <t>SAN PABLO VILLA DE MITLA</t>
  </si>
  <si>
    <t>ENE-MAR</t>
  </si>
  <si>
    <t>SALDO                                                          MARZO                                        2024</t>
  </si>
  <si>
    <t>San Bartolo Coyotepec, Oaxaca, 02 de abril de 2024</t>
  </si>
  <si>
    <t xml:space="preserve"> JEFE DEL DEPARTAMENTO DE GESTIÓN Y DIFUSIÓN.  DE CONFORMIDAD CON LA FACULTAD CONTENIDA EN LOS ARTÍCULOS 4 NUMERAL  1.0.2.1.0.3, 76 FRACCIONES II , III y IX DEL REGLAMENTO INTERNO DE LA SECRETARÍA DE FINANZAS DEL PODER EJECUTIVO DEL ESTADO DE OAXACA VIGENTE.</t>
  </si>
  <si>
    <t>San Bartolo Coyotepec, Oaxaca, 01 de julio de 2024</t>
  </si>
  <si>
    <t>SALDO                                                         JUNIO                                        2024</t>
  </si>
  <si>
    <t>ABRIL-JUNIO</t>
  </si>
  <si>
    <t>EN CUMPLIMIENTO A LO PREVISTO EN LOS ARTÍCULOS 1, 45 Y 47 DE LA LEY GENERAL DE CONTABILIDAD GUBERNAMENTAL; 1, 3 FRACCIÓN I, 27 FRACCIÓN XII, 45 FRACCIÓN LX DE LA LEY ORGÁNICA DEL PODER EJECUTIVO DEL ESTADO; 44  DE LA LEY DE DEUDA PÚBLICA PARA EL ESTADO DE OAXACA; ARTÍCULOS  2, 4 NUMERAL 1.1.3 y 38 FRACCIÓN XIV DEL REGLAMENTO INTERNO DE LA SECRETARÍA DE FINANZAS DEL PODER EJECUTIVO DEL ESTADO; SE EMITE  INFORME TRIMESTRAL DE LA SITUACIÓN DE LA DEUDA PÚBLICA  ESTATAL Y MUNICIPAL.</t>
  </si>
  <si>
    <t>BANORTE</t>
  </si>
  <si>
    <t>4.3424% FONDO GENERAL DE PARTICIPACIONES; FIDEICOMISO  IRREVOCABLE DE ADMINISTACION Y  FUENTE DE PAGO  F/2004587 SANTANDER</t>
  </si>
  <si>
    <t>2.8950% FONDO GENERAL DE PARTICIPACIONES; FIDEICOMISO  IRREVOCABLE DE ADMINISTACION Y  FUENTE DE PAGO  F/2004587 SANTANDER</t>
  </si>
  <si>
    <t>11.5798% FONDO GENERAL DE PARTICIPACIONES; FIDEICOMISO  IRREVOCABLE DE ADMINISTACION Y  FUENTE DE PAGO  F/2004587 SANTANDER</t>
  </si>
  <si>
    <t>11.6329% FONDO GENERAL DE PARTICIPACIONES; FIDEICOMISO  IRREVOCABLE DE ADMINISTACION Y  FUENTE DE PAGO  F/2004587 SANTANDER</t>
  </si>
  <si>
    <t>HASTA LA CANTIDAD DE $1,452,750,000.00 PARA LA AMORTIZACIÓN ANTICIPADA VOLUNTARIA DEL CONTRATO DE CRÉDITO OTORGADO POR BANCO SANTANDER (MÉXICO HASTA POR LA CANTIDAD DE $5,000,000,000.00 CON CLAVE DE INSCRIPCIÓN EN EL REGISTRO PÚBLICO ÚNICO P20-0220016.
UN MONTO DE HASTA $45,000,000.00 PARA LA CONSTITUCIÓN DEL FONDO DE RESERVA DEL CRÉDITO Y HASTA $2,250,000.00 PARA GASTOS Y COSTOS RELACIONADOS CON LA CONTRATACIÓN DEL CRÉDITO.</t>
  </si>
  <si>
    <t>HASTA LA CANTIDAD DE $968,500,000.00 PARA LA AMORTIZACIÓN ANTICIPADA VOLUNTARIA PARCIAL DEL CRÉDITO OTORGADO POR BANOBRAS HASTA POR LA CANTIDAD DE $4,792,200,326.12 CON CLAVE DE REGISTRO DEL REGISTRO PÚBLICO ÚNICO P20-0320030.
UN MONTO DE HASTA $30,000,000.00 PARA LA CONSTITUCIÓN DEL FONDO DE RESERVA Y HASTA LA CANTIDAD DE $1,500,000.00 PARA GASTOS Y COSTOS RELACIONADOS CON LA CONTRATACIÓN DEL CRÉDITO.</t>
  </si>
  <si>
    <t>UN MONTO DE HASTA $1,452,750,000.00 PARA LA AMORTIZACIÓN ANTICIPADA VOLUNTARIA DE LOS SIGUIENTES CRÉDITOS ESPECÍFICOS A REFINANCIAR: HASTA LA CANTIDAD DE $1,411,224,831.61 PARA LA AMORTIZACIÓN ANTICIPADA VOLUNTARIA PARCIAL DEL CRÉDITO SANTANDER 5,000 MDP, CON CLAVE DE INSCRIPCIÓN EN EL REGISTRO PÚBLICO ÚNICO P20-0220016.
HASTA LA CANTIDAD DE $41,525,168.39 PARA LA AMORTIZACIÓN ANTICIPADA VOLUNTARIA TOTAL DEL CRÉDITO BANOBRAS $4,792 MDP. CON CLAVE DE INSCRIPCIÓN EN EL REGISTRO PÚBLICO ÚNICO P20-0320030.
UN MONTO DE HASTA $45,000,000.00 PARA LA CONSTITUCIÓN DEL FONDO DE RESERVA DEL CRÉDITO Y HASTA LA CANTIDAD DE $2,250,000.00 PARA GASTOS Y COSTOS RELACIONADOS CON LA CONTRATACIÓN DEL CRÉDITO.</t>
  </si>
  <si>
    <t>UN MONTO DE HASTA $3,874,000,000.00 PARA LA AMORTIZACIÓN ANTICIPADA VOLUNTARIA DE LOS SIGUIENTES CRÉDITOS ESPECÍFICOS A REFINANCIAR:
HASTA LA CANTIDAD DE $967,271,658.17 PARA LA AMORTIZACIÓN ANTICIPADA VOLUNTARIA PARCIAL DEL CRÉDITO BANOBRAS $4,792 MDP. CON CLAVE DE INSCRIPCIÓN EN EL REGISTRO PÚBLICO ÚNICO P20-0320030. HASTA LA CANTIDAD DE $2,780,019,706.70 PARA LA AMORTIZACIÓN ANTICIPADA VOLUNTARIA TOTAL DEL CRÉDITO BANOBRAS $3,018 MDP CON CLAVE DE INSCRIPCIÓN EN EL REGISTRO PÚBLICO ÚNICO P20-0220017. HASTA LA CANTIDAD DE $126,708,635.13 PARA LA AMORTIZACIÓN ANTICIPADA VOLUNTARIA TOTAL DEL CRÉDITO BANOBRAS 137 MDP CON CLAVE DE INSCRIPCIÓN EN EL REGISTRO PÚBLICO ÚNICO P20-0220018.
UN MONTO DE HASTA $120,000,000.00 PARA LA CONSTITUCIÓN DEL FONDO DE RESERVA DEL CRÉDITO Y HASTA LA CANTIDAD DE $6,000,000.00 PARA GASTOS Y COSTOS RELACIONADOS CON LA CONTRATACIÓN DEL CRÉDITO.</t>
  </si>
  <si>
    <t>HASTA LA CANTIDAD DE $2,553,586,936.84 PARA LA AMORTIZACIÓN ANTICIPADA VOLUNTARIA PARCIAL DEL CRÉDITO BANOBRAS 4,792 MDP, CON CLAVE DE INSCRIPCIÓN EN EL REGISTRO PÚBLICO ÚNICO P20-0320030.
UN MONTO DE HASTA $79,099,233.98 PARA LA CONSTITUCIÓN DEL FONDO DE RESERVA DEL CRÉDITO Y HASTA LA CANTIDAD DE $3,954,961.70 PARA GASTOS Y COSTOS RELACIONADOS CON LA CONTRATACIÓN DEL CRÉDITO.</t>
  </si>
  <si>
    <t>HASTA LA CANTIDAD DE $1,452,750,000.00 PARA LA AMORTIZACIÓN ANTICIPADA VOLUNTARIA DEL CRÉDITO SANTANDER 5,000 MDP CON CLAVE DE INSCRIPCIÓN EN EL REGISTRO PÚBLICO ÚNICO P20-0220016. UN MONTO DE HASTA $45,000,000.00 PARA LA CONSTITUCIÓN DEL FONDO DE RESERVA DEL CRÉDITO Y HASTA LA CANTIDAD DE $2,250,000.00 PARA GASTOS Y COSTOS RELACIONADOS CON SU CONTRATACIÓN.</t>
  </si>
  <si>
    <t xml:space="preserve">D. DEUDA PÚBLICA MUNICIPAL  </t>
  </si>
  <si>
    <r>
      <t xml:space="preserve">GOBIERNO DEL ESTADO </t>
    </r>
    <r>
      <rPr>
        <b/>
        <sz val="9"/>
        <rFont val="Arial"/>
        <family val="2"/>
      </rPr>
      <t>/2</t>
    </r>
  </si>
  <si>
    <t>C. CRÉDITOS BONO CUPÓN CERO Y  OTRAS OBLIGACIONES DE PAGO  ESTATAL A LARGO PLAZO  /3</t>
  </si>
  <si>
    <r>
      <rPr>
        <b/>
        <sz val="10"/>
        <rFont val="Arial"/>
        <family val="2"/>
      </rPr>
      <t xml:space="preserve">/1 </t>
    </r>
    <r>
      <rPr>
        <sz val="10"/>
        <rFont val="Arial"/>
        <family val="2"/>
      </rPr>
      <t>En términos de la Cláusula Décima Tercera, numeral 13.1 del Crédito, el 28 de noviembre de 2022 se activó la aplicación de la aceleración parcial.</t>
    </r>
  </si>
  <si>
    <r>
      <rPr>
        <b/>
        <sz val="10"/>
        <rFont val="Arial"/>
        <family val="2"/>
      </rPr>
      <t>/2</t>
    </r>
    <r>
      <rPr>
        <sz val="10"/>
        <rFont val="Arial"/>
        <family val="2"/>
      </rPr>
      <t xml:space="preserve"> Los 6 créditos suscritos con fecha 27 de junio de 2024, se encuentran en plazo para el cumplimiento de las condiciones suspensivas establecidas en los contratos, para poder disponer de los recursos contratados.</t>
    </r>
  </si>
  <si>
    <r>
      <t>/3</t>
    </r>
    <r>
      <rPr>
        <sz val="10"/>
        <rFont val="Arial"/>
        <family val="2"/>
      </rPr>
      <t xml:space="preserve"> El Estado solamente pagará intereses, el principal será cubierto con bonos cupón cero, que serán adquiridos por un Fideicomiso, con cargo al patrimonio del mismo; constituido por el gobierno federal por conducto de la SHCP y Banobras.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</si>
</sst>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 #,##0.00_-;_-* &quot;-&quot;??_-;_-@_-"/>
    <numFmt numFmtId="164" formatCode="d\ &quot;de&quot;\ mmmm\ &quot;de&quot;\ yyyy"/>
    <numFmt numFmtId="165" formatCode="_-* #,##0_-;\-* #,##0_-;_-* &quot;-&quot;??_-;_-@_-"/>
    <numFmt numFmtId="166" formatCode="d\-mmm\-yy"/>
    <numFmt numFmtId="167" formatCode="_(* #,##0_);_(* \(#,##0\);_(* &quot;-&quot;??_);_(@_)"/>
    <numFmt numFmtId="168" formatCode="#,##0.00;[Red]#,##0.00"/>
    <numFmt numFmtId="169" formatCode="_(* #,##0.00_);_(* \(#,##0.00\);_(* &quot;-&quot;??_);_(@_)"/>
    <numFmt numFmtId="170" formatCode="#,##0.00_ ;\-#,##0.00\ "/>
  </numFmts>
  <fonts count="15" x14ac:knownFonts="1">
    <font>
      <sz val="11"/>
      <color theme="1"/>
      <name val="Calibri"/>
      <family val="2"/>
      <scheme val="minor"/>
    </font>
    <font>
      <sz val="11"/>
      <color theme="1"/>
      <name val="Calibri"/>
      <family val="2"/>
      <scheme val="minor"/>
    </font>
    <font>
      <sz val="10"/>
      <name val="Arial"/>
      <family val="2"/>
    </font>
    <font>
      <b/>
      <sz val="18"/>
      <name val="Arial"/>
      <family val="2"/>
    </font>
    <font>
      <b/>
      <sz val="16"/>
      <name val="Arial"/>
      <family val="2"/>
    </font>
    <font>
      <b/>
      <sz val="14"/>
      <name val="Arial"/>
      <family val="2"/>
    </font>
    <font>
      <b/>
      <sz val="12"/>
      <name val="Arial"/>
      <family val="2"/>
    </font>
    <font>
      <sz val="9"/>
      <name val="Arial"/>
      <family val="2"/>
    </font>
    <font>
      <b/>
      <sz val="8.5"/>
      <name val="Arial"/>
      <family val="2"/>
    </font>
    <font>
      <b/>
      <sz val="10"/>
      <name val="Arial"/>
      <family val="2"/>
    </font>
    <font>
      <b/>
      <sz val="9"/>
      <name val="Arial"/>
      <family val="2"/>
    </font>
    <font>
      <sz val="10"/>
      <name val="Courier"/>
      <family val="3"/>
    </font>
    <font>
      <sz val="8.5"/>
      <name val="Arial"/>
      <family val="2"/>
    </font>
    <font>
      <sz val="8"/>
      <name val="Arial"/>
      <family val="2"/>
    </font>
    <font>
      <b/>
      <sz val="8"/>
      <name val="Arial"/>
      <family val="2"/>
    </font>
  </fonts>
  <fills count="5">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theme="0"/>
        <bgColor rgb="FF000000"/>
      </patternFill>
    </fill>
  </fills>
  <borders count="45">
    <border>
      <left/>
      <right/>
      <top/>
      <bottom/>
      <diagonal/>
    </border>
    <border>
      <left/>
      <right/>
      <top/>
      <bottom style="medium">
        <color auto="1"/>
      </bottom>
      <diagonal/>
    </border>
    <border>
      <left style="medium">
        <color indexed="64"/>
      </left>
      <right style="thin">
        <color indexed="64"/>
      </right>
      <top style="medium">
        <color auto="1"/>
      </top>
      <bottom/>
      <diagonal/>
    </border>
    <border>
      <left style="thin">
        <color indexed="64"/>
      </left>
      <right style="thin">
        <color indexed="64"/>
      </right>
      <top style="medium">
        <color auto="1"/>
      </top>
      <bottom/>
      <diagonal/>
    </border>
    <border>
      <left style="thin">
        <color indexed="64"/>
      </left>
      <right style="medium">
        <color indexed="64"/>
      </right>
      <top style="medium">
        <color auto="1"/>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medium">
        <color indexed="64"/>
      </left>
      <right style="thin">
        <color indexed="64"/>
      </right>
      <top/>
      <bottom style="medium">
        <color auto="1"/>
      </bottom>
      <diagonal/>
    </border>
    <border>
      <left style="thin">
        <color auto="1"/>
      </left>
      <right style="thin">
        <color auto="1"/>
      </right>
      <top/>
      <bottom style="medium">
        <color auto="1"/>
      </bottom>
      <diagonal/>
    </border>
    <border>
      <left style="thin">
        <color indexed="64"/>
      </left>
      <right style="medium">
        <color indexed="64"/>
      </right>
      <top/>
      <bottom style="medium">
        <color auto="1"/>
      </bottom>
      <diagonal/>
    </border>
    <border>
      <left style="hair">
        <color auto="1"/>
      </left>
      <right style="hair">
        <color auto="1"/>
      </right>
      <top/>
      <bottom style="hair">
        <color auto="1"/>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auto="1"/>
      </left>
      <right/>
      <top style="medium">
        <color auto="1"/>
      </top>
      <bottom/>
      <diagonal/>
    </border>
    <border>
      <left/>
      <right style="hair">
        <color auto="1"/>
      </right>
      <top style="medium">
        <color auto="1"/>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medium">
        <color indexed="64"/>
      </bottom>
      <diagonal/>
    </border>
    <border>
      <left style="hair">
        <color indexed="64"/>
      </left>
      <right style="hair">
        <color indexed="64"/>
      </right>
      <top style="hair">
        <color indexed="64"/>
      </top>
      <bottom style="medium">
        <color indexed="64"/>
      </bottom>
      <diagonal/>
    </border>
    <border>
      <left/>
      <right/>
      <top style="medium">
        <color auto="1"/>
      </top>
      <bottom style="medium">
        <color auto="1"/>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bottom/>
      <diagonal/>
    </border>
    <border>
      <left style="hair">
        <color indexed="64"/>
      </left>
      <right style="hair">
        <color indexed="64"/>
      </right>
      <top style="medium">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auto="1"/>
      </left>
      <right style="hair">
        <color auto="1"/>
      </right>
      <top/>
      <bottom/>
      <diagonal/>
    </border>
    <border>
      <left style="hair">
        <color auto="1"/>
      </left>
      <right style="thin">
        <color auto="1"/>
      </right>
      <top/>
      <bottom/>
      <diagonal/>
    </border>
    <border>
      <left style="thin">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s>
  <cellStyleXfs count="7">
    <xf numFmtId="0" fontId="0" fillId="0" borderId="0"/>
    <xf numFmtId="43" fontId="1"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39" fontId="11" fillId="0" borderId="0"/>
    <xf numFmtId="0" fontId="2" fillId="0" borderId="0"/>
  </cellStyleXfs>
  <cellXfs count="324">
    <xf numFmtId="0" fontId="0" fillId="0" borderId="0" xfId="0"/>
    <xf numFmtId="0" fontId="2" fillId="0" borderId="0" xfId="3"/>
    <xf numFmtId="0" fontId="9" fillId="0" borderId="1" xfId="2" applyFont="1" applyBorder="1" applyAlignment="1">
      <alignment horizontal="left"/>
    </xf>
    <xf numFmtId="0" fontId="7" fillId="0" borderId="1" xfId="3" applyFont="1" applyBorder="1" applyAlignment="1">
      <alignment horizontal="left"/>
    </xf>
    <xf numFmtId="0" fontId="7" fillId="0" borderId="1" xfId="3" applyFont="1" applyBorder="1"/>
    <xf numFmtId="0" fontId="7" fillId="0" borderId="1" xfId="2" applyFont="1" applyBorder="1"/>
    <xf numFmtId="165" fontId="7" fillId="0" borderId="1" xfId="1" applyNumberFormat="1" applyFont="1" applyFill="1" applyBorder="1"/>
    <xf numFmtId="168" fontId="10" fillId="0" borderId="1" xfId="1" applyNumberFormat="1" applyFont="1" applyFill="1" applyBorder="1"/>
    <xf numFmtId="15" fontId="7" fillId="0" borderId="1" xfId="3" applyNumberFormat="1" applyFont="1" applyBorder="1" applyAlignment="1">
      <alignment horizontal="center" vertical="center"/>
    </xf>
    <xf numFmtId="0" fontId="7" fillId="0" borderId="0" xfId="3" applyFont="1"/>
    <xf numFmtId="0" fontId="2" fillId="0" borderId="13" xfId="2" applyBorder="1" applyAlignment="1">
      <alignment horizontal="center" vertical="center"/>
    </xf>
    <xf numFmtId="0" fontId="7" fillId="0" borderId="13" xfId="3" applyFont="1" applyBorder="1" applyAlignment="1">
      <alignment horizontal="center" vertical="center"/>
    </xf>
    <xf numFmtId="166" fontId="7" fillId="0" borderId="14" xfId="2" applyNumberFormat="1" applyFont="1" applyBorder="1" applyAlignment="1">
      <alignment horizontal="left" vertical="center"/>
    </xf>
    <xf numFmtId="166" fontId="7" fillId="0" borderId="14" xfId="2" applyNumberFormat="1" applyFont="1" applyBorder="1" applyAlignment="1">
      <alignment horizontal="center" vertical="center"/>
    </xf>
    <xf numFmtId="43" fontId="7" fillId="0" borderId="15" xfId="1" applyFont="1" applyFill="1" applyBorder="1" applyAlignment="1">
      <alignment horizontal="center" vertical="center"/>
    </xf>
    <xf numFmtId="0" fontId="7" fillId="0" borderId="15" xfId="2" applyFont="1" applyBorder="1" applyAlignment="1">
      <alignment horizontal="center" vertical="center"/>
    </xf>
    <xf numFmtId="0" fontId="7" fillId="0" borderId="14" xfId="2" applyFont="1" applyBorder="1" applyAlignment="1">
      <alignment horizontal="center" vertical="center"/>
    </xf>
    <xf numFmtId="166" fontId="7" fillId="0" borderId="14" xfId="5" applyNumberFormat="1" applyFont="1" applyBorder="1" applyAlignment="1">
      <alignment horizontal="center" vertical="center"/>
    </xf>
    <xf numFmtId="166" fontId="12" fillId="0" borderId="14" xfId="2" applyNumberFormat="1" applyFont="1" applyBorder="1" applyAlignment="1">
      <alignment horizontal="left" vertical="center" wrapText="1"/>
    </xf>
    <xf numFmtId="2" fontId="7" fillId="0" borderId="14" xfId="5" applyNumberFormat="1" applyFont="1" applyBorder="1" applyAlignment="1">
      <alignment vertical="center"/>
    </xf>
    <xf numFmtId="43" fontId="7" fillId="0" borderId="13" xfId="1" applyFont="1" applyFill="1" applyBorder="1" applyAlignment="1">
      <alignment vertical="center"/>
    </xf>
    <xf numFmtId="15" fontId="12" fillId="0" borderId="13" xfId="3" applyNumberFormat="1" applyFont="1" applyBorder="1" applyAlignment="1">
      <alignment horizontal="center" vertical="center"/>
    </xf>
    <xf numFmtId="15" fontId="7" fillId="0" borderId="14" xfId="3" applyNumberFormat="1" applyFont="1" applyBorder="1" applyAlignment="1">
      <alignment horizontal="center" vertical="center"/>
    </xf>
    <xf numFmtId="0" fontId="9" fillId="0" borderId="1" xfId="2" applyFont="1" applyBorder="1"/>
    <xf numFmtId="0" fontId="2" fillId="0" borderId="1" xfId="3" applyBorder="1" applyAlignment="1">
      <alignment horizontal="left"/>
    </xf>
    <xf numFmtId="0" fontId="13" fillId="0" borderId="1" xfId="2" applyFont="1" applyBorder="1"/>
    <xf numFmtId="165" fontId="13" fillId="0" borderId="1" xfId="1" applyNumberFormat="1" applyFont="1" applyFill="1" applyBorder="1" applyAlignment="1"/>
    <xf numFmtId="169" fontId="10" fillId="0" borderId="1" xfId="4" applyNumberFormat="1" applyFont="1" applyFill="1" applyBorder="1" applyAlignment="1"/>
    <xf numFmtId="15" fontId="7" fillId="0" borderId="1" xfId="3" applyNumberFormat="1" applyFont="1" applyBorder="1" applyAlignment="1">
      <alignment horizontal="center"/>
    </xf>
    <xf numFmtId="0" fontId="2" fillId="0" borderId="16" xfId="2" applyBorder="1" applyAlignment="1">
      <alignment horizontal="left"/>
    </xf>
    <xf numFmtId="0" fontId="7" fillId="0" borderId="0" xfId="3" applyFont="1" applyAlignment="1">
      <alignment horizontal="left"/>
    </xf>
    <xf numFmtId="0" fontId="7" fillId="0" borderId="0" xfId="2" applyFont="1"/>
    <xf numFmtId="165" fontId="7" fillId="0" borderId="0" xfId="1" applyNumberFormat="1" applyFont="1" applyFill="1" applyBorder="1"/>
    <xf numFmtId="169" fontId="10" fillId="0" borderId="0" xfId="4" applyNumberFormat="1" applyFont="1" applyFill="1" applyBorder="1"/>
    <xf numFmtId="15" fontId="7" fillId="0" borderId="0" xfId="3" applyNumberFormat="1" applyFont="1" applyAlignment="1">
      <alignment horizontal="center" vertical="center"/>
    </xf>
    <xf numFmtId="0" fontId="7" fillId="0" borderId="17" xfId="3" applyFont="1" applyBorder="1"/>
    <xf numFmtId="0" fontId="7" fillId="0" borderId="14" xfId="3" applyFont="1" applyBorder="1" applyAlignment="1">
      <alignment horizontal="center" vertical="center"/>
    </xf>
    <xf numFmtId="0" fontId="7" fillId="0" borderId="18" xfId="2" applyFont="1" applyBorder="1" applyAlignment="1">
      <alignment horizontal="center" vertical="center"/>
    </xf>
    <xf numFmtId="0" fontId="7" fillId="0" borderId="18" xfId="2" applyFont="1" applyBorder="1" applyAlignment="1">
      <alignment vertical="center"/>
    </xf>
    <xf numFmtId="0" fontId="7" fillId="0" borderId="14" xfId="2" applyFont="1" applyBorder="1" applyAlignment="1">
      <alignment vertical="center" wrapText="1"/>
    </xf>
    <xf numFmtId="43" fontId="7" fillId="0" borderId="14" xfId="1" applyFont="1" applyFill="1" applyBorder="1" applyAlignment="1">
      <alignment vertical="center"/>
    </xf>
    <xf numFmtId="0" fontId="12" fillId="0" borderId="14" xfId="3" applyFont="1" applyBorder="1" applyAlignment="1">
      <alignment vertical="center" wrapText="1"/>
    </xf>
    <xf numFmtId="169" fontId="10" fillId="0" borderId="14" xfId="2" applyNumberFormat="1" applyFont="1" applyBorder="1" applyAlignment="1">
      <alignment horizontal="right" vertical="center" wrapText="1"/>
    </xf>
    <xf numFmtId="169" fontId="7" fillId="0" borderId="15" xfId="4" applyNumberFormat="1" applyFont="1" applyFill="1" applyBorder="1" applyAlignment="1">
      <alignment vertical="center"/>
    </xf>
    <xf numFmtId="43" fontId="7" fillId="0" borderId="0" xfId="3" applyNumberFormat="1" applyFont="1"/>
    <xf numFmtId="2" fontId="7" fillId="0" borderId="14" xfId="2" applyNumberFormat="1" applyFont="1" applyBorder="1" applyAlignment="1">
      <alignment horizontal="center" vertical="center"/>
    </xf>
    <xf numFmtId="169" fontId="10" fillId="0" borderId="14" xfId="4" applyNumberFormat="1" applyFont="1" applyFill="1" applyBorder="1" applyAlignment="1">
      <alignment vertical="center"/>
    </xf>
    <xf numFmtId="169" fontId="7" fillId="0" borderId="14" xfId="4" applyNumberFormat="1" applyFont="1" applyFill="1" applyBorder="1" applyAlignment="1">
      <alignment vertical="center"/>
    </xf>
    <xf numFmtId="0" fontId="7" fillId="0" borderId="19" xfId="3" applyFont="1" applyBorder="1" applyAlignment="1">
      <alignment horizontal="center" vertical="center"/>
    </xf>
    <xf numFmtId="0" fontId="7" fillId="0" borderId="20" xfId="3" applyFont="1" applyBorder="1" applyAlignment="1">
      <alignment horizontal="center" vertical="center"/>
    </xf>
    <xf numFmtId="0" fontId="7" fillId="0" borderId="20" xfId="2" applyFont="1" applyBorder="1" applyAlignment="1">
      <alignment horizontal="center" vertical="center"/>
    </xf>
    <xf numFmtId="0" fontId="7" fillId="0" borderId="20" xfId="2" applyFont="1" applyBorder="1" applyAlignment="1">
      <alignment vertical="center" wrapText="1"/>
    </xf>
    <xf numFmtId="166" fontId="7" fillId="0" borderId="20" xfId="2" applyNumberFormat="1" applyFont="1" applyBorder="1" applyAlignment="1">
      <alignment horizontal="center" vertical="center"/>
    </xf>
    <xf numFmtId="43" fontId="7" fillId="0" borderId="20" xfId="1" applyFont="1" applyFill="1" applyBorder="1" applyAlignment="1">
      <alignment vertical="center"/>
    </xf>
    <xf numFmtId="166" fontId="7" fillId="0" borderId="20" xfId="5" applyNumberFormat="1" applyFont="1" applyBorder="1" applyAlignment="1">
      <alignment horizontal="center" vertical="center"/>
    </xf>
    <xf numFmtId="0" fontId="12" fillId="0" borderId="21" xfId="3" applyFont="1" applyBorder="1" applyAlignment="1">
      <alignment vertical="center" wrapText="1"/>
    </xf>
    <xf numFmtId="43" fontId="10" fillId="2" borderId="21" xfId="1" applyFont="1" applyFill="1" applyBorder="1" applyAlignment="1">
      <alignment horizontal="right" vertical="center"/>
    </xf>
    <xf numFmtId="169" fontId="7" fillId="0" borderId="20" xfId="4" applyNumberFormat="1" applyFont="1" applyFill="1" applyBorder="1" applyAlignment="1">
      <alignment vertical="center"/>
    </xf>
    <xf numFmtId="15" fontId="7" fillId="0" borderId="20" xfId="3" applyNumberFormat="1" applyFont="1" applyBorder="1" applyAlignment="1">
      <alignment horizontal="center" vertical="center"/>
    </xf>
    <xf numFmtId="0" fontId="7" fillId="0" borderId="1" xfId="2" applyFont="1" applyBorder="1" applyAlignment="1">
      <alignment vertical="center"/>
    </xf>
    <xf numFmtId="43" fontId="7" fillId="0" borderId="1" xfId="1" applyFont="1" applyBorder="1" applyAlignment="1" applyProtection="1">
      <alignment vertical="center"/>
    </xf>
    <xf numFmtId="39" fontId="7" fillId="0" borderId="1" xfId="5" applyFont="1" applyBorder="1" applyAlignment="1">
      <alignment vertical="center"/>
    </xf>
    <xf numFmtId="169" fontId="10" fillId="0" borderId="1" xfId="5" applyNumberFormat="1" applyFont="1" applyBorder="1"/>
    <xf numFmtId="2" fontId="10" fillId="0" borderId="1" xfId="1" applyNumberFormat="1" applyFont="1" applyFill="1" applyBorder="1" applyAlignment="1" applyProtection="1"/>
    <xf numFmtId="0" fontId="7" fillId="0" borderId="1" xfId="3" applyFont="1" applyBorder="1" applyAlignment="1">
      <alignment vertical="center"/>
    </xf>
    <xf numFmtId="43" fontId="7" fillId="0" borderId="0" xfId="1" applyFont="1" applyFill="1" applyBorder="1"/>
    <xf numFmtId="10" fontId="7" fillId="0" borderId="14" xfId="2" applyNumberFormat="1" applyFont="1" applyBorder="1" applyAlignment="1">
      <alignment horizontal="center" vertical="center"/>
    </xf>
    <xf numFmtId="0" fontId="12" fillId="0" borderId="14" xfId="2" applyFont="1" applyBorder="1" applyAlignment="1">
      <alignment horizontal="left" vertical="center" wrapText="1"/>
    </xf>
    <xf numFmtId="169" fontId="10" fillId="0" borderId="14" xfId="5" applyNumberFormat="1" applyFont="1" applyBorder="1" applyAlignment="1">
      <alignment vertical="center"/>
    </xf>
    <xf numFmtId="0" fontId="7" fillId="0" borderId="14" xfId="2" applyFont="1" applyBorder="1" applyAlignment="1">
      <alignment vertical="center"/>
    </xf>
    <xf numFmtId="169" fontId="7" fillId="0" borderId="14" xfId="5" applyNumberFormat="1" applyFont="1" applyBorder="1" applyAlignment="1">
      <alignment vertical="center"/>
    </xf>
    <xf numFmtId="0" fontId="9" fillId="0" borderId="22" xfId="2" applyFont="1" applyBorder="1" applyAlignment="1">
      <alignment horizontal="left"/>
    </xf>
    <xf numFmtId="0" fontId="7" fillId="0" borderId="22" xfId="3" applyFont="1" applyBorder="1" applyAlignment="1">
      <alignment horizontal="left"/>
    </xf>
    <xf numFmtId="0" fontId="7" fillId="0" borderId="22" xfId="3" applyFont="1" applyBorder="1"/>
    <xf numFmtId="0" fontId="7" fillId="0" borderId="22" xfId="2" applyFont="1" applyBorder="1"/>
    <xf numFmtId="43" fontId="7" fillId="0" borderId="22" xfId="1" applyFont="1" applyFill="1" applyBorder="1"/>
    <xf numFmtId="169" fontId="10" fillId="0" borderId="22" xfId="4" applyNumberFormat="1" applyFont="1" applyFill="1" applyBorder="1"/>
    <xf numFmtId="43" fontId="10" fillId="0" borderId="22" xfId="1" applyFont="1" applyFill="1" applyBorder="1"/>
    <xf numFmtId="15" fontId="7" fillId="0" borderId="22" xfId="3" applyNumberFormat="1" applyFont="1" applyBorder="1" applyAlignment="1">
      <alignment horizontal="center" vertical="center"/>
    </xf>
    <xf numFmtId="0" fontId="7" fillId="0" borderId="23" xfId="2" applyFont="1" applyBorder="1" applyAlignment="1">
      <alignment horizontal="center" vertical="center"/>
    </xf>
    <xf numFmtId="0" fontId="7" fillId="0" borderId="23" xfId="2" applyFont="1" applyBorder="1" applyAlignment="1">
      <alignment vertical="center"/>
    </xf>
    <xf numFmtId="0" fontId="7" fillId="0" borderId="23" xfId="2" applyFont="1" applyBorder="1" applyAlignment="1">
      <alignment vertical="center" wrapText="1"/>
    </xf>
    <xf numFmtId="166" fontId="7" fillId="0" borderId="23" xfId="2" applyNumberFormat="1" applyFont="1" applyBorder="1" applyAlignment="1">
      <alignment horizontal="center" vertical="center"/>
    </xf>
    <xf numFmtId="43" fontId="7" fillId="0" borderId="23" xfId="1" applyFont="1" applyFill="1" applyBorder="1" applyAlignment="1">
      <alignment vertical="center"/>
    </xf>
    <xf numFmtId="39" fontId="7" fillId="0" borderId="23" xfId="5" applyFont="1" applyBorder="1" applyAlignment="1">
      <alignment horizontal="center" vertical="center"/>
    </xf>
    <xf numFmtId="0" fontId="12" fillId="0" borderId="23" xfId="3" applyFont="1" applyBorder="1" applyAlignment="1">
      <alignment vertical="center" wrapText="1"/>
    </xf>
    <xf numFmtId="169" fontId="10" fillId="0" borderId="23" xfId="5" applyNumberFormat="1" applyFont="1" applyBorder="1" applyAlignment="1">
      <alignment horizontal="center" vertical="center"/>
    </xf>
    <xf numFmtId="169" fontId="7" fillId="0" borderId="23" xfId="5" applyNumberFormat="1" applyFont="1" applyBorder="1" applyAlignment="1">
      <alignment horizontal="center" vertical="center"/>
    </xf>
    <xf numFmtId="15" fontId="7" fillId="0" borderId="23" xfId="3" applyNumberFormat="1" applyFont="1" applyBorder="1" applyAlignment="1">
      <alignment horizontal="center" vertical="center"/>
    </xf>
    <xf numFmtId="0" fontId="7" fillId="0" borderId="19" xfId="2" applyFont="1" applyBorder="1" applyAlignment="1">
      <alignment horizontal="center" vertical="center"/>
    </xf>
    <xf numFmtId="0" fontId="7" fillId="0" borderId="14" xfId="2" applyFont="1" applyBorder="1" applyAlignment="1">
      <alignment horizontal="left" vertical="center"/>
    </xf>
    <xf numFmtId="10" fontId="7" fillId="0" borderId="14" xfId="5" applyNumberFormat="1" applyFont="1" applyBorder="1" applyAlignment="1">
      <alignment horizontal="center" vertical="center"/>
    </xf>
    <xf numFmtId="15" fontId="7" fillId="0" borderId="14" xfId="2" applyNumberFormat="1" applyFont="1" applyBorder="1" applyAlignment="1">
      <alignment horizontal="center" vertical="center"/>
    </xf>
    <xf numFmtId="0" fontId="12" fillId="0" borderId="19" xfId="3" applyFont="1" applyBorder="1" applyAlignment="1">
      <alignment vertical="center" wrapText="1"/>
    </xf>
    <xf numFmtId="0" fontId="13" fillId="0" borderId="19" xfId="3" applyFont="1" applyBorder="1" applyAlignment="1">
      <alignment vertical="center" wrapText="1"/>
    </xf>
    <xf numFmtId="43" fontId="10" fillId="0" borderId="19" xfId="1" applyFont="1" applyFill="1" applyBorder="1" applyAlignment="1">
      <alignment horizontal="right" vertical="center"/>
    </xf>
    <xf numFmtId="170" fontId="7" fillId="0" borderId="19" xfId="1" applyNumberFormat="1" applyFont="1" applyFill="1" applyBorder="1" applyAlignment="1">
      <alignment horizontal="right" vertical="center"/>
    </xf>
    <xf numFmtId="166" fontId="7" fillId="0" borderId="19" xfId="2" applyNumberFormat="1" applyFont="1" applyBorder="1" applyAlignment="1">
      <alignment horizontal="center" vertical="center"/>
    </xf>
    <xf numFmtId="0" fontId="13" fillId="0" borderId="14" xfId="3" applyFont="1" applyBorder="1" applyAlignment="1">
      <alignment vertical="center" wrapText="1"/>
    </xf>
    <xf numFmtId="170" fontId="10" fillId="0" borderId="14" xfId="1" applyNumberFormat="1" applyFont="1" applyFill="1" applyBorder="1" applyAlignment="1">
      <alignment horizontal="right" vertical="center"/>
    </xf>
    <xf numFmtId="170" fontId="7" fillId="0" borderId="14" xfId="1" applyNumberFormat="1" applyFont="1" applyFill="1" applyBorder="1" applyAlignment="1">
      <alignment horizontal="right" vertical="center"/>
    </xf>
    <xf numFmtId="0" fontId="7" fillId="0" borderId="21" xfId="2" applyFont="1" applyBorder="1" applyAlignment="1">
      <alignment horizontal="center" vertical="center"/>
    </xf>
    <xf numFmtId="0" fontId="7" fillId="0" borderId="21" xfId="2" applyFont="1" applyBorder="1" applyAlignment="1">
      <alignment horizontal="left" vertical="center"/>
    </xf>
    <xf numFmtId="0" fontId="7" fillId="0" borderId="21" xfId="2" applyFont="1" applyBorder="1" applyAlignment="1">
      <alignment vertical="center" wrapText="1"/>
    </xf>
    <xf numFmtId="166" fontId="7" fillId="0" borderId="21" xfId="2" applyNumberFormat="1" applyFont="1" applyBorder="1" applyAlignment="1">
      <alignment horizontal="center" vertical="center"/>
    </xf>
    <xf numFmtId="43" fontId="7" fillId="0" borderId="21" xfId="1" applyFont="1" applyFill="1" applyBorder="1" applyAlignment="1">
      <alignment vertical="center"/>
    </xf>
    <xf numFmtId="10" fontId="7" fillId="0" borderId="21" xfId="5" applyNumberFormat="1" applyFont="1" applyBorder="1" applyAlignment="1">
      <alignment horizontal="center" vertical="center"/>
    </xf>
    <xf numFmtId="15" fontId="7" fillId="0" borderId="21" xfId="2" applyNumberFormat="1" applyFont="1" applyBorder="1" applyAlignment="1">
      <alignment horizontal="center" vertical="center"/>
    </xf>
    <xf numFmtId="0" fontId="13" fillId="0" borderId="21" xfId="3" applyFont="1" applyBorder="1" applyAlignment="1">
      <alignment vertical="center" wrapText="1"/>
    </xf>
    <xf numFmtId="170" fontId="10" fillId="0" borderId="21" xfId="1" applyNumberFormat="1" applyFont="1" applyFill="1" applyBorder="1" applyAlignment="1">
      <alignment horizontal="right" vertical="center"/>
    </xf>
    <xf numFmtId="0" fontId="7" fillId="0" borderId="0" xfId="3" applyFont="1" applyAlignment="1">
      <alignment horizontal="center" vertical="center"/>
    </xf>
    <xf numFmtId="0" fontId="7" fillId="0" borderId="0" xfId="2" applyFont="1" applyAlignment="1">
      <alignment horizontal="center" vertical="center"/>
    </xf>
    <xf numFmtId="0" fontId="7" fillId="0" borderId="0" xfId="2" applyFont="1" applyAlignment="1">
      <alignment vertical="center"/>
    </xf>
    <xf numFmtId="0" fontId="7" fillId="0" borderId="0" xfId="2" applyFont="1" applyAlignment="1">
      <alignment vertical="center" wrapText="1"/>
    </xf>
    <xf numFmtId="166" fontId="7" fillId="0" borderId="0" xfId="2" applyNumberFormat="1" applyFont="1" applyAlignment="1">
      <alignment horizontal="center" vertical="center"/>
    </xf>
    <xf numFmtId="165" fontId="7" fillId="0" borderId="0" xfId="1" applyNumberFormat="1" applyFont="1" applyFill="1" applyBorder="1" applyAlignment="1">
      <alignment vertical="center"/>
    </xf>
    <xf numFmtId="39" fontId="7" fillId="0" borderId="0" xfId="5" applyFont="1" applyAlignment="1">
      <alignment horizontal="center" vertical="center"/>
    </xf>
    <xf numFmtId="0" fontId="12" fillId="0" borderId="0" xfId="3" applyFont="1" applyAlignment="1">
      <alignment vertical="center" wrapText="1"/>
    </xf>
    <xf numFmtId="169" fontId="10" fillId="0" borderId="0" xfId="5" applyNumberFormat="1" applyFont="1" applyAlignment="1">
      <alignment horizontal="center" vertical="center"/>
    </xf>
    <xf numFmtId="169" fontId="7" fillId="0" borderId="0" xfId="5" applyNumberFormat="1" applyFont="1" applyAlignment="1">
      <alignment horizontal="center" vertical="center"/>
    </xf>
    <xf numFmtId="43" fontId="2" fillId="0" borderId="0" xfId="1" applyFont="1" applyAlignment="1">
      <alignment horizontal="center"/>
    </xf>
    <xf numFmtId="43" fontId="2" fillId="0" borderId="0" xfId="1" applyFont="1"/>
    <xf numFmtId="0" fontId="12" fillId="0" borderId="0" xfId="3" applyFont="1"/>
    <xf numFmtId="1" fontId="7" fillId="0" borderId="0" xfId="5" applyNumberFormat="1" applyFont="1" applyAlignment="1">
      <alignment wrapText="1"/>
    </xf>
    <xf numFmtId="1" fontId="7" fillId="0" borderId="0" xfId="5" applyNumberFormat="1" applyFont="1" applyAlignment="1">
      <alignment horizontal="center" wrapText="1"/>
    </xf>
    <xf numFmtId="0" fontId="2" fillId="0" borderId="0" xfId="3" applyAlignment="1">
      <alignment horizontal="left"/>
    </xf>
    <xf numFmtId="0" fontId="2" fillId="0" borderId="0" xfId="2" applyAlignment="1">
      <alignment horizontal="center"/>
    </xf>
    <xf numFmtId="165" fontId="2" fillId="0" borderId="0" xfId="1" applyNumberFormat="1" applyFont="1" applyFill="1" applyBorder="1" applyAlignment="1">
      <alignment horizontal="center"/>
    </xf>
    <xf numFmtId="167" fontId="9" fillId="0" borderId="0" xfId="2" applyNumberFormat="1" applyFont="1" applyAlignment="1">
      <alignment horizontal="center"/>
    </xf>
    <xf numFmtId="167" fontId="2" fillId="0" borderId="0" xfId="2" applyNumberFormat="1" applyAlignment="1">
      <alignment horizontal="center"/>
    </xf>
    <xf numFmtId="15" fontId="2" fillId="0" borderId="0" xfId="2" applyNumberFormat="1" applyAlignment="1">
      <alignment horizontal="center" vertical="center"/>
    </xf>
    <xf numFmtId="0" fontId="2" fillId="0" borderId="0" xfId="2"/>
    <xf numFmtId="165" fontId="2" fillId="0" borderId="0" xfId="1" applyNumberFormat="1" applyFont="1" applyFill="1" applyBorder="1" applyAlignment="1"/>
    <xf numFmtId="167" fontId="9" fillId="0" borderId="0" xfId="4" applyNumberFormat="1" applyFont="1" applyFill="1" applyBorder="1" applyAlignment="1"/>
    <xf numFmtId="167" fontId="2" fillId="0" borderId="0" xfId="4" applyNumberFormat="1" applyFont="1" applyFill="1" applyBorder="1" applyAlignment="1"/>
    <xf numFmtId="15" fontId="2" fillId="0" borderId="0" xfId="3" applyNumberFormat="1" applyAlignment="1">
      <alignment horizontal="center" vertical="center"/>
    </xf>
    <xf numFmtId="0" fontId="2" fillId="0" borderId="0" xfId="6"/>
    <xf numFmtId="0" fontId="2" fillId="0" borderId="0" xfId="6" applyAlignment="1">
      <alignment horizontal="center" vertical="center" wrapText="1"/>
    </xf>
    <xf numFmtId="0" fontId="13" fillId="0" borderId="0" xfId="2" applyFont="1" applyAlignment="1">
      <alignment horizontal="right" vertical="top"/>
    </xf>
    <xf numFmtId="0" fontId="13" fillId="0" borderId="0" xfId="2" applyFont="1"/>
    <xf numFmtId="165" fontId="13" fillId="0" borderId="0" xfId="1" applyNumberFormat="1" applyFont="1" applyFill="1" applyBorder="1"/>
    <xf numFmtId="167" fontId="14" fillId="0" borderId="0" xfId="4" applyNumberFormat="1" applyFont="1" applyFill="1" applyBorder="1"/>
    <xf numFmtId="167" fontId="13" fillId="0" borderId="0" xfId="4" applyNumberFormat="1" applyFont="1" applyFill="1" applyBorder="1"/>
    <xf numFmtId="0" fontId="13" fillId="0" borderId="0" xfId="2" applyFont="1" applyAlignment="1">
      <alignment horizontal="center"/>
    </xf>
    <xf numFmtId="0" fontId="13" fillId="0" borderId="0" xfId="2" applyFont="1" applyAlignment="1">
      <alignment horizontal="left"/>
    </xf>
    <xf numFmtId="43" fontId="13" fillId="0" borderId="0" xfId="1" applyFont="1" applyFill="1" applyBorder="1"/>
    <xf numFmtId="0" fontId="7" fillId="0" borderId="19" xfId="2" applyFont="1" applyBorder="1" applyAlignment="1">
      <alignment horizontal="left" vertical="center"/>
    </xf>
    <xf numFmtId="0" fontId="7" fillId="0" borderId="19" xfId="2" applyFont="1" applyBorder="1" applyAlignment="1">
      <alignment vertical="center" wrapText="1"/>
    </xf>
    <xf numFmtId="43" fontId="7" fillId="0" borderId="19" xfId="1" applyFont="1" applyFill="1" applyBorder="1" applyAlignment="1">
      <alignment vertical="center"/>
    </xf>
    <xf numFmtId="10" fontId="7" fillId="0" borderId="19" xfId="5" applyNumberFormat="1" applyFont="1" applyBorder="1" applyAlignment="1">
      <alignment horizontal="center" vertical="center"/>
    </xf>
    <xf numFmtId="15" fontId="7" fillId="0" borderId="19" xfId="2" applyNumberFormat="1" applyFont="1" applyBorder="1" applyAlignment="1">
      <alignment horizontal="center" vertical="center"/>
    </xf>
    <xf numFmtId="170" fontId="10" fillId="0" borderId="19" xfId="1" applyNumberFormat="1" applyFont="1" applyFill="1" applyBorder="1" applyAlignment="1">
      <alignment horizontal="right" vertical="center"/>
    </xf>
    <xf numFmtId="0" fontId="2" fillId="0" borderId="24" xfId="2" applyBorder="1" applyAlignment="1">
      <alignment horizontal="left"/>
    </xf>
    <xf numFmtId="15" fontId="7" fillId="0" borderId="25" xfId="3" applyNumberFormat="1" applyFont="1" applyBorder="1" applyAlignment="1">
      <alignment horizontal="center" vertical="center"/>
    </xf>
    <xf numFmtId="0" fontId="7" fillId="0" borderId="26" xfId="2" applyFont="1" applyBorder="1" applyAlignment="1">
      <alignment horizontal="center" vertical="center"/>
    </xf>
    <xf numFmtId="166" fontId="7" fillId="0" borderId="27" xfId="2" applyNumberFormat="1" applyFont="1" applyBorder="1" applyAlignment="1">
      <alignment horizontal="center" vertical="center"/>
    </xf>
    <xf numFmtId="166" fontId="7" fillId="0" borderId="28" xfId="2" applyNumberFormat="1" applyFont="1" applyBorder="1" applyAlignment="1">
      <alignment horizontal="center" vertical="center"/>
    </xf>
    <xf numFmtId="0" fontId="7" fillId="0" borderId="29" xfId="2" applyFont="1" applyBorder="1" applyAlignment="1">
      <alignment horizontal="center" vertical="center"/>
    </xf>
    <xf numFmtId="0" fontId="7" fillId="0" borderId="30" xfId="2" applyFont="1" applyBorder="1" applyAlignment="1">
      <alignment horizontal="center" vertical="center"/>
    </xf>
    <xf numFmtId="170" fontId="7" fillId="0" borderId="21" xfId="1" applyNumberFormat="1" applyFont="1" applyFill="1" applyBorder="1" applyAlignment="1">
      <alignment horizontal="right" vertical="center"/>
    </xf>
    <xf numFmtId="166" fontId="7" fillId="0" borderId="31" xfId="2" applyNumberFormat="1" applyFont="1" applyBorder="1" applyAlignment="1">
      <alignment horizontal="center" vertical="center"/>
    </xf>
    <xf numFmtId="15" fontId="7" fillId="0" borderId="21" xfId="3" applyNumberFormat="1" applyFont="1" applyBorder="1" applyAlignment="1">
      <alignment horizontal="center" vertical="center"/>
    </xf>
    <xf numFmtId="2" fontId="7" fillId="0" borderId="21" xfId="2" applyNumberFormat="1" applyFont="1" applyBorder="1" applyAlignment="1">
      <alignment horizontal="center" vertical="center"/>
    </xf>
    <xf numFmtId="0" fontId="12" fillId="0" borderId="14" xfId="3" applyFont="1" applyBorder="1" applyAlignment="1">
      <alignment horizontal="justify" vertical="center" wrapText="1"/>
    </xf>
    <xf numFmtId="0" fontId="12" fillId="0" borderId="21" xfId="3" applyFont="1" applyBorder="1" applyAlignment="1">
      <alignment horizontal="justify" vertical="center" wrapText="1"/>
    </xf>
    <xf numFmtId="39" fontId="7" fillId="0" borderId="1" xfId="5" applyFont="1" applyBorder="1" applyAlignment="1">
      <alignment horizontal="justify" vertical="center"/>
    </xf>
    <xf numFmtId="0" fontId="12" fillId="0" borderId="14" xfId="2" applyFont="1" applyBorder="1" applyAlignment="1">
      <alignment horizontal="justify" vertical="center" wrapText="1"/>
    </xf>
    <xf numFmtId="2" fontId="10" fillId="0" borderId="14" xfId="4" applyNumberFormat="1" applyFont="1" applyFill="1" applyBorder="1" applyAlignment="1">
      <alignment vertical="center"/>
    </xf>
    <xf numFmtId="0" fontId="7" fillId="0" borderId="1" xfId="3" applyFont="1" applyBorder="1" applyAlignment="1">
      <alignment horizontal="center" vertical="center"/>
    </xf>
    <xf numFmtId="0" fontId="7" fillId="0" borderId="1" xfId="2" applyFont="1" applyBorder="1" applyAlignment="1">
      <alignment horizontal="center" vertical="center"/>
    </xf>
    <xf numFmtId="0" fontId="7" fillId="0" borderId="1" xfId="2" applyFont="1" applyBorder="1" applyAlignment="1">
      <alignment vertical="center" wrapText="1"/>
    </xf>
    <xf numFmtId="166" fontId="7" fillId="0" borderId="1" xfId="2" applyNumberFormat="1" applyFont="1" applyBorder="1" applyAlignment="1">
      <alignment horizontal="center" vertical="center"/>
    </xf>
    <xf numFmtId="43" fontId="7" fillId="0" borderId="1" xfId="1" applyFont="1" applyFill="1" applyBorder="1" applyAlignment="1">
      <alignment vertical="center"/>
    </xf>
    <xf numFmtId="2" fontId="7" fillId="0" borderId="1" xfId="2" applyNumberFormat="1" applyFont="1" applyBorder="1" applyAlignment="1">
      <alignment horizontal="center" vertical="center"/>
    </xf>
    <xf numFmtId="166" fontId="7" fillId="0" borderId="1" xfId="5" applyNumberFormat="1" applyFont="1" applyBorder="1" applyAlignment="1">
      <alignment horizontal="center" vertical="center"/>
    </xf>
    <xf numFmtId="0" fontId="12" fillId="0" borderId="1" xfId="3" applyFont="1" applyBorder="1" applyAlignment="1">
      <alignment horizontal="justify" vertical="center" wrapText="1"/>
    </xf>
    <xf numFmtId="2" fontId="10" fillId="0" borderId="1" xfId="4" applyNumberFormat="1" applyFont="1" applyFill="1" applyBorder="1" applyAlignment="1">
      <alignment vertical="center"/>
    </xf>
    <xf numFmtId="169" fontId="7" fillId="0" borderId="1" xfId="4" applyNumberFormat="1" applyFont="1" applyFill="1" applyBorder="1" applyAlignment="1">
      <alignment vertical="center"/>
    </xf>
    <xf numFmtId="15" fontId="7" fillId="0" borderId="33" xfId="3" applyNumberFormat="1" applyFont="1" applyBorder="1" applyAlignment="1">
      <alignment horizontal="center" vertical="center"/>
    </xf>
    <xf numFmtId="0" fontId="7" fillId="0" borderId="21" xfId="2" applyFont="1" applyBorder="1" applyAlignment="1">
      <alignment vertical="center"/>
    </xf>
    <xf numFmtId="10" fontId="7" fillId="0" borderId="21" xfId="2" applyNumberFormat="1" applyFont="1" applyBorder="1" applyAlignment="1">
      <alignment horizontal="center" vertical="center"/>
    </xf>
    <xf numFmtId="0" fontId="12" fillId="0" borderId="21" xfId="2" applyFont="1" applyBorder="1" applyAlignment="1">
      <alignment horizontal="justify" vertical="center" wrapText="1"/>
    </xf>
    <xf numFmtId="169" fontId="10" fillId="0" borderId="21" xfId="5" applyNumberFormat="1" applyFont="1" applyBorder="1" applyAlignment="1">
      <alignment vertical="center"/>
    </xf>
    <xf numFmtId="2" fontId="7" fillId="0" borderId="21" xfId="5" applyNumberFormat="1" applyFont="1" applyBorder="1" applyAlignment="1">
      <alignment vertical="center"/>
    </xf>
    <xf numFmtId="0" fontId="2" fillId="0" borderId="0" xfId="3" applyAlignment="1">
      <alignment vertical="center"/>
    </xf>
    <xf numFmtId="0" fontId="9" fillId="0" borderId="1" xfId="2" applyFont="1" applyBorder="1" applyAlignment="1">
      <alignment horizontal="left" vertical="center"/>
    </xf>
    <xf numFmtId="0" fontId="7" fillId="0" borderId="1" xfId="3" applyFont="1" applyBorder="1" applyAlignment="1">
      <alignment horizontal="left" vertical="center"/>
    </xf>
    <xf numFmtId="0" fontId="7" fillId="0" borderId="0" xfId="3" applyFont="1" applyAlignment="1">
      <alignment vertical="center"/>
    </xf>
    <xf numFmtId="0" fontId="9" fillId="0" borderId="1" xfId="2" applyFont="1" applyBorder="1" applyAlignment="1">
      <alignment vertical="center"/>
    </xf>
    <xf numFmtId="169" fontId="10" fillId="0" borderId="1" xfId="4" applyNumberFormat="1" applyFont="1" applyFill="1" applyBorder="1" applyAlignment="1">
      <alignment vertical="center"/>
    </xf>
    <xf numFmtId="0" fontId="7" fillId="0" borderId="33" xfId="2" applyFont="1" applyBorder="1" applyAlignment="1">
      <alignment vertical="center"/>
    </xf>
    <xf numFmtId="43" fontId="7" fillId="0" borderId="0" xfId="3" applyNumberFormat="1" applyFont="1" applyAlignment="1">
      <alignment vertical="center"/>
    </xf>
    <xf numFmtId="169" fontId="10" fillId="0" borderId="1" xfId="5" applyNumberFormat="1" applyFont="1" applyBorder="1" applyAlignment="1">
      <alignment vertical="center"/>
    </xf>
    <xf numFmtId="2" fontId="10" fillId="0" borderId="1" xfId="1" applyNumberFormat="1" applyFont="1" applyFill="1" applyBorder="1" applyAlignment="1" applyProtection="1">
      <alignment vertical="center"/>
    </xf>
    <xf numFmtId="0" fontId="9" fillId="0" borderId="22" xfId="2" applyFont="1" applyBorder="1" applyAlignment="1">
      <alignment horizontal="left" vertical="center"/>
    </xf>
    <xf numFmtId="0" fontId="7" fillId="0" borderId="22" xfId="3" applyFont="1" applyBorder="1" applyAlignment="1">
      <alignment horizontal="left" vertical="center"/>
    </xf>
    <xf numFmtId="0" fontId="7" fillId="0" borderId="22" xfId="3" applyFont="1" applyBorder="1" applyAlignment="1">
      <alignment vertical="center"/>
    </xf>
    <xf numFmtId="0" fontId="7" fillId="0" borderId="22" xfId="2" applyFont="1" applyBorder="1" applyAlignment="1">
      <alignment vertical="center"/>
    </xf>
    <xf numFmtId="169" fontId="10" fillId="0" borderId="22" xfId="4" applyNumberFormat="1" applyFont="1" applyFill="1" applyBorder="1" applyAlignment="1">
      <alignment vertical="center"/>
    </xf>
    <xf numFmtId="43" fontId="2" fillId="0" borderId="0" xfId="1" applyFont="1" applyAlignment="1">
      <alignment horizontal="center" vertical="center"/>
    </xf>
    <xf numFmtId="43" fontId="2" fillId="0" borderId="0" xfId="1" applyFont="1" applyAlignment="1">
      <alignment vertical="center"/>
    </xf>
    <xf numFmtId="0" fontId="12" fillId="0" borderId="0" xfId="3" applyFont="1" applyAlignment="1">
      <alignment vertical="center"/>
    </xf>
    <xf numFmtId="0" fontId="2" fillId="3" borderId="0" xfId="0" applyFont="1" applyFill="1" applyAlignment="1">
      <alignment horizontal="left" vertical="center"/>
    </xf>
    <xf numFmtId="0" fontId="2" fillId="3" borderId="0" xfId="0" applyFont="1" applyFill="1" applyAlignment="1">
      <alignment horizontal="left" vertical="center" wrapText="1"/>
    </xf>
    <xf numFmtId="1" fontId="7" fillId="0" borderId="0" xfId="5" applyNumberFormat="1" applyFont="1" applyAlignment="1">
      <alignment horizontal="center" vertical="center" wrapText="1"/>
    </xf>
    <xf numFmtId="1" fontId="7" fillId="0" borderId="0" xfId="5" applyNumberFormat="1" applyFont="1" applyAlignment="1">
      <alignment vertical="center" wrapText="1"/>
    </xf>
    <xf numFmtId="0" fontId="2" fillId="0" borderId="0" xfId="3" applyAlignment="1">
      <alignment horizontal="left" vertical="center"/>
    </xf>
    <xf numFmtId="0" fontId="2" fillId="0" borderId="0" xfId="2" applyAlignment="1">
      <alignment horizontal="center" vertical="center"/>
    </xf>
    <xf numFmtId="165" fontId="2" fillId="0" borderId="0" xfId="1" applyNumberFormat="1" applyFont="1" applyFill="1" applyBorder="1" applyAlignment="1">
      <alignment horizontal="center" vertical="center"/>
    </xf>
    <xf numFmtId="167" fontId="9" fillId="0" borderId="0" xfId="2" applyNumberFormat="1" applyFont="1" applyAlignment="1">
      <alignment horizontal="center" vertical="center"/>
    </xf>
    <xf numFmtId="167" fontId="2" fillId="0" borderId="0" xfId="2" applyNumberFormat="1" applyAlignment="1">
      <alignment horizontal="center" vertical="center"/>
    </xf>
    <xf numFmtId="0" fontId="2" fillId="0" borderId="0" xfId="2" applyAlignment="1">
      <alignment vertical="center"/>
    </xf>
    <xf numFmtId="165" fontId="2" fillId="0" borderId="0" xfId="1" applyNumberFormat="1" applyFont="1" applyFill="1" applyBorder="1" applyAlignment="1">
      <alignment vertical="center"/>
    </xf>
    <xf numFmtId="167" fontId="9" fillId="0" borderId="0" xfId="4" applyNumberFormat="1" applyFont="1" applyFill="1" applyBorder="1" applyAlignment="1">
      <alignment vertical="center"/>
    </xf>
    <xf numFmtId="167" fontId="2" fillId="0" borderId="0" xfId="4" applyNumberFormat="1" applyFont="1" applyFill="1" applyBorder="1" applyAlignment="1">
      <alignment vertical="center"/>
    </xf>
    <xf numFmtId="0" fontId="0" fillId="0" borderId="0" xfId="0" applyAlignment="1">
      <alignment vertical="center"/>
    </xf>
    <xf numFmtId="0" fontId="2" fillId="0" borderId="0" xfId="6" applyAlignment="1">
      <alignment vertical="center"/>
    </xf>
    <xf numFmtId="0" fontId="13" fillId="0" borderId="0" xfId="2" applyFont="1" applyAlignment="1">
      <alignment horizontal="right" vertical="center"/>
    </xf>
    <xf numFmtId="0" fontId="13" fillId="0" borderId="0" xfId="2" applyFont="1" applyAlignment="1">
      <alignment vertical="center"/>
    </xf>
    <xf numFmtId="165" fontId="13" fillId="0" borderId="0" xfId="1" applyNumberFormat="1" applyFont="1" applyFill="1" applyBorder="1" applyAlignment="1">
      <alignment vertical="center"/>
    </xf>
    <xf numFmtId="167" fontId="14" fillId="0" borderId="0" xfId="4" applyNumberFormat="1" applyFont="1" applyFill="1" applyBorder="1" applyAlignment="1">
      <alignment vertical="center"/>
    </xf>
    <xf numFmtId="167" fontId="13" fillId="0" borderId="0" xfId="4" applyNumberFormat="1" applyFont="1" applyFill="1" applyBorder="1" applyAlignment="1">
      <alignment vertical="center"/>
    </xf>
    <xf numFmtId="0" fontId="13" fillId="0" borderId="0" xfId="2" applyFont="1" applyAlignment="1">
      <alignment horizontal="center" vertical="center"/>
    </xf>
    <xf numFmtId="0" fontId="13" fillId="0" borderId="0" xfId="2" applyFont="1" applyAlignment="1">
      <alignment horizontal="left" vertical="center"/>
    </xf>
    <xf numFmtId="43" fontId="13" fillId="0" borderId="0" xfId="1" applyFont="1" applyFill="1" applyBorder="1" applyAlignment="1">
      <alignment vertical="center"/>
    </xf>
    <xf numFmtId="169" fontId="7" fillId="0" borderId="21" xfId="5" applyNumberFormat="1" applyFont="1" applyBorder="1" applyAlignment="1">
      <alignment vertical="center"/>
    </xf>
    <xf numFmtId="0" fontId="7" fillId="0" borderId="34" xfId="3" applyFont="1" applyBorder="1" applyAlignment="1">
      <alignment horizontal="center" vertical="center"/>
    </xf>
    <xf numFmtId="15" fontId="7" fillId="0" borderId="35" xfId="3" applyNumberFormat="1" applyFont="1" applyBorder="1" applyAlignment="1">
      <alignment horizontal="center" vertical="center"/>
    </xf>
    <xf numFmtId="0" fontId="7" fillId="0" borderId="36" xfId="3" applyFont="1" applyBorder="1" applyAlignment="1">
      <alignment horizontal="center" vertical="center"/>
    </xf>
    <xf numFmtId="0" fontId="7" fillId="0" borderId="37" xfId="2" applyFont="1" applyBorder="1" applyAlignment="1">
      <alignment horizontal="center" vertical="center"/>
    </xf>
    <xf numFmtId="0" fontId="7" fillId="0" borderId="37" xfId="2" applyFont="1" applyBorder="1" applyAlignment="1">
      <alignment vertical="center" wrapText="1"/>
    </xf>
    <xf numFmtId="166" fontId="7" fillId="0" borderId="37" xfId="2" applyNumberFormat="1" applyFont="1" applyBorder="1" applyAlignment="1">
      <alignment horizontal="center" vertical="center"/>
    </xf>
    <xf numFmtId="43" fontId="7" fillId="0" borderId="37" xfId="1" applyFont="1" applyFill="1" applyBorder="1" applyAlignment="1">
      <alignment vertical="center"/>
    </xf>
    <xf numFmtId="2" fontId="7" fillId="0" borderId="37" xfId="2" applyNumberFormat="1" applyFont="1" applyBorder="1" applyAlignment="1">
      <alignment horizontal="center" vertical="center"/>
    </xf>
    <xf numFmtId="166" fontId="7" fillId="0" borderId="37" xfId="5" applyNumberFormat="1" applyFont="1" applyBorder="1" applyAlignment="1">
      <alignment horizontal="center" vertical="center"/>
    </xf>
    <xf numFmtId="0" fontId="12" fillId="0" borderId="37" xfId="3" applyFont="1" applyBorder="1" applyAlignment="1">
      <alignment horizontal="justify" vertical="center" wrapText="1"/>
    </xf>
    <xf numFmtId="2" fontId="10" fillId="0" borderId="37" xfId="4" applyNumberFormat="1" applyFont="1" applyFill="1" applyBorder="1" applyAlignment="1">
      <alignment vertical="center"/>
    </xf>
    <xf numFmtId="169" fontId="7" fillId="0" borderId="37" xfId="4" applyNumberFormat="1" applyFont="1" applyFill="1" applyBorder="1" applyAlignment="1">
      <alignment vertical="center"/>
    </xf>
    <xf numFmtId="15" fontId="7" fillId="0" borderId="37" xfId="3" applyNumberFormat="1" applyFont="1" applyBorder="1" applyAlignment="1">
      <alignment horizontal="center" vertical="center"/>
    </xf>
    <xf numFmtId="15" fontId="7" fillId="0" borderId="38" xfId="3" applyNumberFormat="1" applyFont="1" applyBorder="1" applyAlignment="1">
      <alignment horizontal="center" vertical="center"/>
    </xf>
    <xf numFmtId="165" fontId="7" fillId="0" borderId="22" xfId="1" applyNumberFormat="1" applyFont="1" applyFill="1" applyBorder="1" applyAlignment="1">
      <alignment vertical="center"/>
    </xf>
    <xf numFmtId="168" fontId="10" fillId="0" borderId="22" xfId="1" applyNumberFormat="1" applyFont="1" applyFill="1" applyBorder="1" applyAlignment="1">
      <alignment vertical="center"/>
    </xf>
    <xf numFmtId="0" fontId="2" fillId="0" borderId="39" xfId="2" applyBorder="1" applyAlignment="1">
      <alignment horizontal="center" vertical="center"/>
    </xf>
    <xf numFmtId="0" fontId="7" fillId="0" borderId="32" xfId="3" applyFont="1" applyBorder="1" applyAlignment="1">
      <alignment horizontal="center" vertical="center"/>
    </xf>
    <xf numFmtId="166" fontId="7" fillId="0" borderId="32" xfId="2" applyNumberFormat="1" applyFont="1" applyBorder="1" applyAlignment="1">
      <alignment horizontal="left" vertical="center"/>
    </xf>
    <xf numFmtId="166" fontId="7" fillId="0" borderId="32" xfId="2" applyNumberFormat="1" applyFont="1" applyBorder="1" applyAlignment="1">
      <alignment horizontal="center" vertical="center"/>
    </xf>
    <xf numFmtId="43" fontId="7" fillId="0" borderId="32" xfId="1" applyFont="1" applyFill="1" applyBorder="1" applyAlignment="1">
      <alignment horizontal="center" vertical="center"/>
    </xf>
    <xf numFmtId="0" fontId="7" fillId="0" borderId="32" xfId="2" applyFont="1" applyBorder="1" applyAlignment="1">
      <alignment horizontal="center" vertical="center"/>
    </xf>
    <xf numFmtId="166" fontId="7" fillId="0" borderId="32" xfId="5" applyNumberFormat="1" applyFont="1" applyBorder="1" applyAlignment="1">
      <alignment horizontal="center" vertical="center"/>
    </xf>
    <xf numFmtId="166" fontId="12" fillId="0" borderId="32" xfId="2" applyNumberFormat="1" applyFont="1" applyBorder="1" applyAlignment="1">
      <alignment horizontal="left" vertical="center" wrapText="1"/>
    </xf>
    <xf numFmtId="2" fontId="7" fillId="0" borderId="32" xfId="5" applyNumberFormat="1" applyFont="1" applyBorder="1" applyAlignment="1">
      <alignment vertical="center"/>
    </xf>
    <xf numFmtId="43" fontId="7" fillId="0" borderId="32" xfId="1" applyFont="1" applyFill="1" applyBorder="1" applyAlignment="1">
      <alignment vertical="center"/>
    </xf>
    <xf numFmtId="15" fontId="12" fillId="0" borderId="32" xfId="3" applyNumberFormat="1" applyFont="1" applyBorder="1" applyAlignment="1">
      <alignment horizontal="center" vertical="center"/>
    </xf>
    <xf numFmtId="15" fontId="7" fillId="0" borderId="40" xfId="3" applyNumberFormat="1" applyFont="1" applyBorder="1" applyAlignment="1">
      <alignment horizontal="center" vertical="center"/>
    </xf>
    <xf numFmtId="0" fontId="9" fillId="0" borderId="22" xfId="2" applyFont="1" applyBorder="1" applyAlignment="1">
      <alignment vertical="center"/>
    </xf>
    <xf numFmtId="0" fontId="2" fillId="0" borderId="22" xfId="3" applyBorder="1" applyAlignment="1">
      <alignment horizontal="left" vertical="center"/>
    </xf>
    <xf numFmtId="0" fontId="13" fillId="0" borderId="22" xfId="2" applyFont="1" applyBorder="1" applyAlignment="1">
      <alignment vertical="center"/>
    </xf>
    <xf numFmtId="165" fontId="13" fillId="0" borderId="22" xfId="1" applyNumberFormat="1" applyFont="1" applyFill="1" applyBorder="1" applyAlignment="1">
      <alignment vertical="center"/>
    </xf>
    <xf numFmtId="43" fontId="10" fillId="0" borderId="1" xfId="1" applyFont="1" applyFill="1" applyBorder="1" applyAlignment="1">
      <alignment vertical="center"/>
    </xf>
    <xf numFmtId="0" fontId="7" fillId="0" borderId="43" xfId="3" applyFont="1" applyBorder="1" applyAlignment="1">
      <alignment horizontal="center" vertical="center"/>
    </xf>
    <xf numFmtId="15" fontId="7" fillId="0" borderId="44" xfId="3" applyNumberFormat="1" applyFont="1" applyBorder="1" applyAlignment="1">
      <alignment horizontal="center" vertical="center"/>
    </xf>
    <xf numFmtId="0" fontId="2" fillId="0" borderId="41" xfId="2" applyBorder="1" applyAlignment="1">
      <alignment horizontal="left" vertical="center"/>
    </xf>
    <xf numFmtId="0" fontId="7" fillId="0" borderId="33" xfId="2" applyFont="1" applyBorder="1" applyAlignment="1">
      <alignment horizontal="center" vertical="center"/>
    </xf>
    <xf numFmtId="0" fontId="7" fillId="0" borderId="33" xfId="2" applyFont="1" applyBorder="1" applyAlignment="1">
      <alignment vertical="center" wrapText="1"/>
    </xf>
    <xf numFmtId="166" fontId="7" fillId="0" borderId="33" xfId="2" applyNumberFormat="1" applyFont="1" applyBorder="1" applyAlignment="1">
      <alignment horizontal="center" vertical="center"/>
    </xf>
    <xf numFmtId="43" fontId="7" fillId="0" borderId="33" xfId="1" applyFont="1" applyFill="1" applyBorder="1" applyAlignment="1">
      <alignment vertical="center"/>
    </xf>
    <xf numFmtId="39" fontId="7" fillId="0" borderId="33" xfId="5" applyFont="1" applyBorder="1" applyAlignment="1">
      <alignment horizontal="center" vertical="center"/>
    </xf>
    <xf numFmtId="0" fontId="12" fillId="0" borderId="33" xfId="3" applyFont="1" applyBorder="1" applyAlignment="1">
      <alignment vertical="center" wrapText="1"/>
    </xf>
    <xf numFmtId="169" fontId="10" fillId="0" borderId="33" xfId="5" applyNumberFormat="1" applyFont="1" applyBorder="1" applyAlignment="1">
      <alignment horizontal="center" vertical="center"/>
    </xf>
    <xf numFmtId="169" fontId="7" fillId="0" borderId="33" xfId="5" applyNumberFormat="1" applyFont="1" applyBorder="1" applyAlignment="1">
      <alignment horizontal="center" vertical="center"/>
    </xf>
    <xf numFmtId="15" fontId="7" fillId="0" borderId="42" xfId="3" applyNumberFormat="1" applyFont="1" applyBorder="1" applyAlignment="1">
      <alignment horizontal="center" vertical="center"/>
    </xf>
    <xf numFmtId="0" fontId="7" fillId="0" borderId="34" xfId="2" applyFont="1" applyBorder="1" applyAlignment="1">
      <alignment horizontal="center" vertical="center"/>
    </xf>
    <xf numFmtId="43" fontId="10" fillId="0" borderId="14" xfId="1" applyFont="1" applyFill="1" applyBorder="1" applyAlignment="1">
      <alignment horizontal="right" vertical="center"/>
    </xf>
    <xf numFmtId="166" fontId="7" fillId="0" borderId="35" xfId="2" applyNumberFormat="1" applyFont="1" applyBorder="1" applyAlignment="1">
      <alignment horizontal="center" vertical="center"/>
    </xf>
    <xf numFmtId="0" fontId="7" fillId="0" borderId="43" xfId="2" applyFont="1" applyBorder="1" applyAlignment="1">
      <alignment horizontal="center" vertical="center"/>
    </xf>
    <xf numFmtId="166" fontId="7" fillId="0" borderId="44" xfId="2" applyNumberFormat="1" applyFont="1" applyBorder="1" applyAlignment="1">
      <alignment horizontal="center" vertical="center"/>
    </xf>
    <xf numFmtId="0" fontId="8" fillId="0" borderId="3" xfId="3" applyFont="1" applyBorder="1" applyAlignment="1">
      <alignment horizontal="center" vertical="center" wrapText="1"/>
    </xf>
    <xf numFmtId="0" fontId="8" fillId="0" borderId="6" xfId="3" applyFont="1" applyBorder="1" applyAlignment="1">
      <alignment horizontal="center" vertical="center" wrapText="1"/>
    </xf>
    <xf numFmtId="0" fontId="8" fillId="0" borderId="11" xfId="3" applyFont="1" applyBorder="1" applyAlignment="1">
      <alignment horizontal="center" vertical="center" wrapText="1"/>
    </xf>
    <xf numFmtId="0" fontId="3" fillId="0" borderId="0" xfId="2" applyFont="1" applyAlignment="1">
      <alignment horizontal="center" vertical="center" wrapText="1"/>
    </xf>
    <xf numFmtId="0" fontId="4" fillId="0" borderId="0" xfId="2" applyFont="1" applyAlignment="1">
      <alignment horizontal="center" vertical="center" wrapText="1"/>
    </xf>
    <xf numFmtId="164" fontId="5" fillId="0" borderId="0" xfId="2" applyNumberFormat="1" applyFont="1" applyAlignment="1">
      <alignment horizontal="center" vertical="center" wrapText="1"/>
    </xf>
    <xf numFmtId="0" fontId="6" fillId="0" borderId="0" xfId="2" applyFont="1" applyAlignment="1">
      <alignment horizontal="center"/>
    </xf>
    <xf numFmtId="0" fontId="7" fillId="0" borderId="1" xfId="2" applyFont="1" applyBorder="1" applyAlignment="1">
      <alignment horizontal="center" vertical="center" wrapText="1"/>
    </xf>
    <xf numFmtId="0" fontId="8" fillId="0" borderId="2" xfId="2" applyFont="1" applyBorder="1" applyAlignment="1">
      <alignment horizontal="center" vertical="center" wrapText="1"/>
    </xf>
    <xf numFmtId="0" fontId="8" fillId="0" borderId="5" xfId="2" applyFont="1" applyBorder="1" applyAlignment="1">
      <alignment horizontal="center" vertical="center" wrapText="1"/>
    </xf>
    <xf numFmtId="0" fontId="8" fillId="0" borderId="10" xfId="2" applyFont="1" applyBorder="1" applyAlignment="1">
      <alignment horizontal="center" vertical="center" wrapText="1"/>
    </xf>
    <xf numFmtId="0" fontId="8" fillId="0" borderId="3" xfId="2" applyFont="1" applyBorder="1" applyAlignment="1">
      <alignment horizontal="center" vertical="center" wrapText="1"/>
    </xf>
    <xf numFmtId="0" fontId="8" fillId="0" borderId="6" xfId="2" applyFont="1" applyBorder="1" applyAlignment="1">
      <alignment horizontal="center" vertical="center" wrapText="1"/>
    </xf>
    <xf numFmtId="0" fontId="8" fillId="0" borderId="11" xfId="2" applyFont="1" applyBorder="1" applyAlignment="1">
      <alignment horizontal="center" vertical="center" wrapText="1"/>
    </xf>
    <xf numFmtId="165" fontId="8" fillId="0" borderId="3" xfId="1" applyNumberFormat="1" applyFont="1" applyFill="1" applyBorder="1" applyAlignment="1">
      <alignment horizontal="center" vertical="center" wrapText="1"/>
    </xf>
    <xf numFmtId="165" fontId="8" fillId="0" borderId="6" xfId="1" applyNumberFormat="1" applyFont="1" applyFill="1" applyBorder="1" applyAlignment="1">
      <alignment horizontal="center" vertical="center" wrapText="1"/>
    </xf>
    <xf numFmtId="165" fontId="8" fillId="0" borderId="11" xfId="1" applyNumberFormat="1" applyFont="1" applyFill="1" applyBorder="1" applyAlignment="1">
      <alignment horizontal="center" vertical="center" wrapText="1"/>
    </xf>
    <xf numFmtId="166" fontId="8" fillId="0" borderId="3" xfId="2" applyNumberFormat="1" applyFont="1" applyBorder="1" applyAlignment="1">
      <alignment horizontal="center" vertical="center" wrapText="1"/>
    </xf>
    <xf numFmtId="166" fontId="8" fillId="0" borderId="6" xfId="2" applyNumberFormat="1" applyFont="1" applyBorder="1" applyAlignment="1">
      <alignment horizontal="center" vertical="center" wrapText="1"/>
    </xf>
    <xf numFmtId="166" fontId="8" fillId="0" borderId="11" xfId="2" applyNumberFormat="1" applyFont="1" applyBorder="1" applyAlignment="1">
      <alignment horizontal="center" vertical="center" wrapText="1"/>
    </xf>
    <xf numFmtId="167" fontId="8" fillId="0" borderId="3" xfId="4" applyNumberFormat="1" applyFont="1" applyFill="1" applyBorder="1" applyAlignment="1">
      <alignment horizontal="center" vertical="center" wrapText="1"/>
    </xf>
    <xf numFmtId="167" fontId="8" fillId="0" borderId="6" xfId="4" applyNumberFormat="1" applyFont="1" applyFill="1" applyBorder="1" applyAlignment="1">
      <alignment horizontal="center" vertical="center" wrapText="1"/>
    </xf>
    <xf numFmtId="167" fontId="8" fillId="0" borderId="11" xfId="4" applyNumberFormat="1" applyFont="1" applyFill="1" applyBorder="1" applyAlignment="1">
      <alignment horizontal="center" vertical="center" wrapText="1"/>
    </xf>
    <xf numFmtId="167" fontId="8" fillId="0" borderId="7" xfId="4" applyNumberFormat="1" applyFont="1" applyFill="1" applyBorder="1" applyAlignment="1">
      <alignment horizontal="center" vertical="center" wrapText="1"/>
    </xf>
    <xf numFmtId="15" fontId="8" fillId="0" borderId="3" xfId="4" applyNumberFormat="1" applyFont="1" applyFill="1" applyBorder="1" applyAlignment="1">
      <alignment horizontal="center" vertical="center" wrapText="1"/>
    </xf>
    <xf numFmtId="15" fontId="8" fillId="0" borderId="6" xfId="4" applyNumberFormat="1" applyFont="1" applyFill="1" applyBorder="1" applyAlignment="1">
      <alignment horizontal="center" vertical="center" wrapText="1"/>
    </xf>
    <xf numFmtId="15" fontId="8" fillId="0" borderId="11" xfId="4" applyNumberFormat="1" applyFont="1" applyFill="1" applyBorder="1" applyAlignment="1">
      <alignment horizontal="center" vertical="center" wrapText="1"/>
    </xf>
    <xf numFmtId="15" fontId="8" fillId="0" borderId="4" xfId="4" applyNumberFormat="1" applyFont="1" applyFill="1" applyBorder="1" applyAlignment="1">
      <alignment horizontal="center" vertical="center" wrapText="1"/>
    </xf>
    <xf numFmtId="15" fontId="8" fillId="0" borderId="8" xfId="4" applyNumberFormat="1" applyFont="1" applyFill="1" applyBorder="1" applyAlignment="1">
      <alignment horizontal="center" vertical="center" wrapText="1"/>
    </xf>
    <xf numFmtId="15" fontId="8" fillId="0" borderId="12" xfId="4" applyNumberFormat="1" applyFont="1" applyFill="1" applyBorder="1" applyAlignment="1">
      <alignment horizontal="center" vertical="center" wrapText="1"/>
    </xf>
    <xf numFmtId="167" fontId="8" fillId="0" borderId="9" xfId="4" applyNumberFormat="1" applyFont="1" applyFill="1" applyBorder="1" applyAlignment="1">
      <alignment horizontal="center" vertical="center" wrapText="1"/>
    </xf>
    <xf numFmtId="0" fontId="13" fillId="0" borderId="0" xfId="2" applyFont="1" applyAlignment="1">
      <alignment horizontal="left" vertical="top" wrapText="1"/>
    </xf>
    <xf numFmtId="1" fontId="7" fillId="0" borderId="0" xfId="5" applyNumberFormat="1" applyFont="1" applyAlignment="1">
      <alignment horizontal="left" wrapText="1"/>
    </xf>
    <xf numFmtId="0" fontId="2" fillId="3" borderId="0" xfId="0" applyFont="1" applyFill="1" applyAlignment="1">
      <alignment horizontal="left" vertical="top" wrapText="1"/>
    </xf>
    <xf numFmtId="0" fontId="9" fillId="3" borderId="0" xfId="0" applyFont="1" applyFill="1" applyAlignment="1">
      <alignment horizontal="left" vertical="top" wrapText="1"/>
    </xf>
    <xf numFmtId="0" fontId="2" fillId="4" borderId="0" xfId="0" applyFont="1" applyFill="1" applyAlignment="1">
      <alignment horizontal="center" vertical="top" wrapText="1"/>
    </xf>
    <xf numFmtId="0" fontId="9" fillId="0" borderId="0" xfId="6" applyFont="1" applyAlignment="1">
      <alignment horizontal="center"/>
    </xf>
    <xf numFmtId="0" fontId="9" fillId="0" borderId="0" xfId="6" applyFont="1" applyAlignment="1">
      <alignment horizontal="center" vertical="center" wrapText="1"/>
    </xf>
    <xf numFmtId="0" fontId="6" fillId="0" borderId="0" xfId="2" applyFont="1" applyAlignment="1">
      <alignment horizontal="center" vertical="center"/>
    </xf>
    <xf numFmtId="0" fontId="2" fillId="0" borderId="41" xfId="2" applyBorder="1" applyAlignment="1">
      <alignment horizontal="left" vertical="center"/>
    </xf>
    <xf numFmtId="0" fontId="2" fillId="0" borderId="33" xfId="2" applyBorder="1" applyAlignment="1">
      <alignment horizontal="left" vertical="center"/>
    </xf>
    <xf numFmtId="0" fontId="2" fillId="0" borderId="42" xfId="2" applyBorder="1" applyAlignment="1">
      <alignment horizontal="left" vertical="center"/>
    </xf>
    <xf numFmtId="0" fontId="13" fillId="0" borderId="0" xfId="2" applyFont="1" applyAlignment="1">
      <alignment horizontal="left" vertical="center" wrapText="1"/>
    </xf>
    <xf numFmtId="1" fontId="7" fillId="0" borderId="0" xfId="5" applyNumberFormat="1" applyFont="1" applyAlignment="1">
      <alignment horizontal="left" vertical="center" wrapText="1"/>
    </xf>
    <xf numFmtId="0" fontId="2" fillId="3" borderId="0" xfId="0" applyFont="1" applyFill="1" applyAlignment="1">
      <alignment horizontal="left" vertical="center" wrapText="1"/>
    </xf>
    <xf numFmtId="0" fontId="9" fillId="3" borderId="0" xfId="0" applyFont="1" applyFill="1" applyAlignment="1">
      <alignment horizontal="left" vertical="center" wrapText="1"/>
    </xf>
    <xf numFmtId="0" fontId="2" fillId="4" borderId="0" xfId="0" applyFont="1" applyFill="1" applyAlignment="1">
      <alignment horizontal="center" vertical="center" wrapText="1"/>
    </xf>
    <xf numFmtId="0" fontId="9" fillId="0" borderId="0" xfId="6" applyFont="1" applyAlignment="1">
      <alignment horizontal="center" vertical="center"/>
    </xf>
  </cellXfs>
  <cellStyles count="7">
    <cellStyle name="Millares" xfId="1" builtinId="3"/>
    <cellStyle name="Millares_AGOSTO2003 2" xfId="4"/>
    <cellStyle name="Normal" xfId="0" builtinId="0"/>
    <cellStyle name="Normal 2" xfId="2"/>
    <cellStyle name="Normal 3" xfId="3"/>
    <cellStyle name="Normal 3 2" xfId="6"/>
    <cellStyle name="Normal_DEUDA-DICIEMBRE-2001"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83820</xdr:rowOff>
    </xdr:from>
    <xdr:to>
      <xdr:col>0</xdr:col>
      <xdr:colOff>662940</xdr:colOff>
      <xdr:row>1</xdr:row>
      <xdr:rowOff>83820</xdr:rowOff>
    </xdr:to>
    <xdr:pic>
      <xdr:nvPicPr>
        <xdr:cNvPr id="2" name="Picture 7">
          <a:extLst>
            <a:ext uri="{FF2B5EF4-FFF2-40B4-BE49-F238E27FC236}">
              <a16:creationId xmlns:a16="http://schemas.microsoft.com/office/drawing/2014/main" id="{0AB847F5-FC2C-4B0F-B033-DC63C382896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369570"/>
          <a:ext cx="662940" cy="0"/>
        </a:xfrm>
        <a:prstGeom prst="rect">
          <a:avLst/>
        </a:prstGeom>
        <a:noFill/>
        <a:ln w="9525">
          <a:noFill/>
          <a:miter lim="800000"/>
          <a:headEnd/>
          <a:tailEnd/>
        </a:ln>
      </xdr:spPr>
    </xdr:pic>
    <xdr:clientData/>
  </xdr:twoCellAnchor>
  <xdr:twoCellAnchor editAs="oneCell">
    <xdr:from>
      <xdr:col>0</xdr:col>
      <xdr:colOff>213360</xdr:colOff>
      <xdr:row>1</xdr:row>
      <xdr:rowOff>83820</xdr:rowOff>
    </xdr:from>
    <xdr:to>
      <xdr:col>2</xdr:col>
      <xdr:colOff>614563</xdr:colOff>
      <xdr:row>1</xdr:row>
      <xdr:rowOff>83820</xdr:rowOff>
    </xdr:to>
    <xdr:pic>
      <xdr:nvPicPr>
        <xdr:cNvPr id="3" name="Picture 7">
          <a:extLst>
            <a:ext uri="{FF2B5EF4-FFF2-40B4-BE49-F238E27FC236}">
              <a16:creationId xmlns:a16="http://schemas.microsoft.com/office/drawing/2014/main" id="{26943A37-9016-45FC-A7F4-F899FC3BB24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13360" y="369570"/>
          <a:ext cx="2439553" cy="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83820</xdr:rowOff>
    </xdr:from>
    <xdr:to>
      <xdr:col>0</xdr:col>
      <xdr:colOff>662940</xdr:colOff>
      <xdr:row>1</xdr:row>
      <xdr:rowOff>83820</xdr:rowOff>
    </xdr:to>
    <xdr:pic>
      <xdr:nvPicPr>
        <xdr:cNvPr id="2" name="Picture 7">
          <a:extLst>
            <a:ext uri="{FF2B5EF4-FFF2-40B4-BE49-F238E27FC236}">
              <a16:creationId xmlns:a16="http://schemas.microsoft.com/office/drawing/2014/main" id="{8530A096-0BED-408C-B35F-6F3436DE9AD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369570"/>
          <a:ext cx="662940" cy="0"/>
        </a:xfrm>
        <a:prstGeom prst="rect">
          <a:avLst/>
        </a:prstGeom>
        <a:noFill/>
        <a:ln w="9525">
          <a:noFill/>
          <a:miter lim="800000"/>
          <a:headEnd/>
          <a:tailEnd/>
        </a:ln>
      </xdr:spPr>
    </xdr:pic>
    <xdr:clientData/>
  </xdr:twoCellAnchor>
  <xdr:twoCellAnchor editAs="oneCell">
    <xdr:from>
      <xdr:col>0</xdr:col>
      <xdr:colOff>213360</xdr:colOff>
      <xdr:row>1</xdr:row>
      <xdr:rowOff>83820</xdr:rowOff>
    </xdr:from>
    <xdr:to>
      <xdr:col>2</xdr:col>
      <xdr:colOff>614563</xdr:colOff>
      <xdr:row>1</xdr:row>
      <xdr:rowOff>83820</xdr:rowOff>
    </xdr:to>
    <xdr:pic>
      <xdr:nvPicPr>
        <xdr:cNvPr id="3" name="Picture 7">
          <a:extLst>
            <a:ext uri="{FF2B5EF4-FFF2-40B4-BE49-F238E27FC236}">
              <a16:creationId xmlns:a16="http://schemas.microsoft.com/office/drawing/2014/main" id="{A81F6B03-45C2-430E-AC2A-53117ECCA2C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13360" y="369570"/>
          <a:ext cx="2439553" cy="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4"/>
  <sheetViews>
    <sheetView showGridLines="0" view="pageBreakPreview" topLeftCell="L22" zoomScale="80" zoomScaleNormal="80" zoomScaleSheetLayoutView="80" zoomScalePageLayoutView="85" workbookViewId="0">
      <selection activeCell="N16" sqref="N16"/>
    </sheetView>
  </sheetViews>
  <sheetFormatPr baseColWidth="10" defaultColWidth="11.42578125" defaultRowHeight="12.75" x14ac:dyDescent="0.2"/>
  <cols>
    <col min="1" max="1" width="11.5703125" style="1" customWidth="1"/>
    <col min="2" max="2" width="19" style="125" customWidth="1"/>
    <col min="3" max="3" width="27.42578125" style="139" customWidth="1"/>
    <col min="4" max="4" width="22.85546875" style="139" customWidth="1"/>
    <col min="5" max="5" width="14.42578125" style="139" customWidth="1"/>
    <col min="6" max="6" width="18.5703125" style="140" customWidth="1"/>
    <col min="7" max="7" width="12.7109375" style="139" customWidth="1"/>
    <col min="8" max="8" width="8.42578125" style="139" customWidth="1"/>
    <col min="9" max="9" width="8.28515625" style="139" customWidth="1"/>
    <col min="10" max="10" width="14.85546875" style="139" customWidth="1"/>
    <col min="11" max="11" width="22.28515625" style="139" customWidth="1"/>
    <col min="12" max="12" width="43.85546875" style="139" customWidth="1"/>
    <col min="13" max="13" width="22" style="141" customWidth="1"/>
    <col min="14" max="14" width="20.42578125" style="142" customWidth="1"/>
    <col min="15" max="15" width="18.85546875" style="142" customWidth="1"/>
    <col min="16" max="16" width="11.5703125" style="135" customWidth="1"/>
    <col min="17" max="17" width="11.5703125" style="1" customWidth="1"/>
    <col min="18" max="18" width="3.140625" style="1" customWidth="1"/>
    <col min="19" max="16384" width="11.42578125" style="1"/>
  </cols>
  <sheetData>
    <row r="1" spans="1:18" ht="22.9" customHeight="1" x14ac:dyDescent="0.2">
      <c r="A1" s="279" t="s">
        <v>0</v>
      </c>
      <c r="B1" s="279"/>
      <c r="C1" s="279"/>
      <c r="D1" s="279"/>
      <c r="E1" s="279"/>
      <c r="F1" s="279"/>
      <c r="G1" s="279"/>
      <c r="H1" s="279"/>
      <c r="I1" s="279"/>
      <c r="J1" s="279"/>
      <c r="K1" s="279"/>
      <c r="L1" s="279"/>
      <c r="M1" s="279"/>
      <c r="N1" s="279"/>
      <c r="O1" s="279"/>
      <c r="P1" s="279"/>
      <c r="Q1" s="279"/>
    </row>
    <row r="2" spans="1:18" ht="22.9" customHeight="1" x14ac:dyDescent="0.2">
      <c r="A2" s="280" t="s">
        <v>1</v>
      </c>
      <c r="B2" s="280"/>
      <c r="C2" s="280"/>
      <c r="D2" s="280"/>
      <c r="E2" s="280"/>
      <c r="F2" s="280"/>
      <c r="G2" s="280"/>
      <c r="H2" s="280"/>
      <c r="I2" s="280"/>
      <c r="J2" s="280"/>
      <c r="K2" s="280"/>
      <c r="L2" s="280"/>
      <c r="M2" s="280"/>
      <c r="N2" s="280"/>
      <c r="O2" s="280"/>
      <c r="P2" s="280"/>
      <c r="Q2" s="280"/>
    </row>
    <row r="3" spans="1:18" ht="20.45" customHeight="1" x14ac:dyDescent="0.2">
      <c r="A3" s="281" t="s">
        <v>2</v>
      </c>
      <c r="B3" s="281"/>
      <c r="C3" s="281"/>
      <c r="D3" s="281"/>
      <c r="E3" s="281"/>
      <c r="F3" s="281"/>
      <c r="G3" s="281"/>
      <c r="H3" s="281"/>
      <c r="I3" s="281"/>
      <c r="J3" s="281"/>
      <c r="K3" s="281"/>
      <c r="L3" s="281"/>
      <c r="M3" s="281"/>
      <c r="N3" s="281"/>
      <c r="O3" s="281"/>
      <c r="P3" s="281"/>
      <c r="Q3" s="281"/>
    </row>
    <row r="4" spans="1:18" ht="15.75" x14ac:dyDescent="0.25">
      <c r="A4" s="282" t="s">
        <v>3</v>
      </c>
      <c r="B4" s="282"/>
      <c r="C4" s="282"/>
      <c r="D4" s="282"/>
      <c r="E4" s="282"/>
      <c r="F4" s="282"/>
      <c r="G4" s="282"/>
      <c r="H4" s="282"/>
      <c r="I4" s="282"/>
      <c r="J4" s="282"/>
      <c r="K4" s="282"/>
      <c r="L4" s="282"/>
      <c r="M4" s="282"/>
      <c r="N4" s="282"/>
      <c r="O4" s="282"/>
      <c r="P4" s="282"/>
      <c r="Q4" s="282"/>
    </row>
    <row r="5" spans="1:18" ht="33" customHeight="1" thickBot="1" x14ac:dyDescent="0.25">
      <c r="A5" s="283" t="s">
        <v>4</v>
      </c>
      <c r="B5" s="283"/>
      <c r="C5" s="283"/>
      <c r="D5" s="283"/>
      <c r="E5" s="283"/>
      <c r="F5" s="283"/>
      <c r="G5" s="283"/>
      <c r="H5" s="283"/>
      <c r="I5" s="283"/>
      <c r="J5" s="283"/>
      <c r="K5" s="283"/>
      <c r="L5" s="283"/>
      <c r="M5" s="283"/>
      <c r="N5" s="283"/>
      <c r="O5" s="283"/>
      <c r="P5" s="283"/>
      <c r="Q5" s="283"/>
    </row>
    <row r="6" spans="1:18" ht="7.15" customHeight="1" x14ac:dyDescent="0.2">
      <c r="A6" s="284" t="s">
        <v>5</v>
      </c>
      <c r="B6" s="287" t="s">
        <v>6</v>
      </c>
      <c r="C6" s="287" t="s">
        <v>7</v>
      </c>
      <c r="D6" s="287" t="s">
        <v>8</v>
      </c>
      <c r="E6" s="287" t="s">
        <v>9</v>
      </c>
      <c r="F6" s="290" t="s">
        <v>10</v>
      </c>
      <c r="G6" s="287" t="s">
        <v>11</v>
      </c>
      <c r="H6" s="287" t="s">
        <v>12</v>
      </c>
      <c r="I6" s="287" t="s">
        <v>13</v>
      </c>
      <c r="J6" s="293" t="s">
        <v>14</v>
      </c>
      <c r="K6" s="276" t="s">
        <v>15</v>
      </c>
      <c r="L6" s="276" t="s">
        <v>16</v>
      </c>
      <c r="M6" s="296" t="s">
        <v>86</v>
      </c>
      <c r="N6" s="296" t="s">
        <v>17</v>
      </c>
      <c r="O6" s="296"/>
      <c r="P6" s="300" t="s">
        <v>18</v>
      </c>
      <c r="Q6" s="303" t="s">
        <v>19</v>
      </c>
    </row>
    <row r="7" spans="1:18" ht="7.5" customHeight="1" x14ac:dyDescent="0.2">
      <c r="A7" s="285"/>
      <c r="B7" s="288"/>
      <c r="C7" s="288"/>
      <c r="D7" s="288"/>
      <c r="E7" s="288"/>
      <c r="F7" s="291"/>
      <c r="G7" s="288"/>
      <c r="H7" s="288"/>
      <c r="I7" s="288"/>
      <c r="J7" s="294"/>
      <c r="K7" s="277"/>
      <c r="L7" s="277"/>
      <c r="M7" s="297"/>
      <c r="N7" s="299"/>
      <c r="O7" s="299"/>
      <c r="P7" s="301"/>
      <c r="Q7" s="304"/>
    </row>
    <row r="8" spans="1:18" ht="10.5" customHeight="1" x14ac:dyDescent="0.2">
      <c r="A8" s="285"/>
      <c r="B8" s="288"/>
      <c r="C8" s="288"/>
      <c r="D8" s="288"/>
      <c r="E8" s="288"/>
      <c r="F8" s="291"/>
      <c r="G8" s="288"/>
      <c r="H8" s="288"/>
      <c r="I8" s="288"/>
      <c r="J8" s="294"/>
      <c r="K8" s="277"/>
      <c r="L8" s="277"/>
      <c r="M8" s="297"/>
      <c r="N8" s="306" t="s">
        <v>20</v>
      </c>
      <c r="O8" s="306" t="s">
        <v>21</v>
      </c>
      <c r="P8" s="301"/>
      <c r="Q8" s="304"/>
    </row>
    <row r="9" spans="1:18" ht="25.5" customHeight="1" thickBot="1" x14ac:dyDescent="0.25">
      <c r="A9" s="286"/>
      <c r="B9" s="289"/>
      <c r="C9" s="289"/>
      <c r="D9" s="289"/>
      <c r="E9" s="289"/>
      <c r="F9" s="292"/>
      <c r="G9" s="289"/>
      <c r="H9" s="289"/>
      <c r="I9" s="289"/>
      <c r="J9" s="295"/>
      <c r="K9" s="278"/>
      <c r="L9" s="278"/>
      <c r="M9" s="298"/>
      <c r="N9" s="298"/>
      <c r="O9" s="298"/>
      <c r="P9" s="302"/>
      <c r="Q9" s="305"/>
    </row>
    <row r="10" spans="1:18" s="9" customFormat="1" ht="25.5" customHeight="1" thickBot="1" x14ac:dyDescent="0.25">
      <c r="A10" s="2" t="s">
        <v>22</v>
      </c>
      <c r="B10" s="3"/>
      <c r="C10" s="4"/>
      <c r="D10" s="5"/>
      <c r="E10" s="5"/>
      <c r="F10" s="6"/>
      <c r="G10" s="5"/>
      <c r="H10" s="5"/>
      <c r="I10" s="5"/>
      <c r="J10" s="5"/>
      <c r="K10" s="5"/>
      <c r="L10" s="5"/>
      <c r="M10" s="7">
        <f>SUM(M11:M11)</f>
        <v>0</v>
      </c>
      <c r="N10" s="7">
        <f>SUM(N11:N11)</f>
        <v>0</v>
      </c>
      <c r="O10" s="7">
        <f>SUM(O11:O11)</f>
        <v>0</v>
      </c>
      <c r="P10" s="8"/>
      <c r="Q10" s="4"/>
    </row>
    <row r="11" spans="1:18" s="9" customFormat="1" ht="25.5" customHeight="1" x14ac:dyDescent="0.2">
      <c r="A11" s="10"/>
      <c r="B11" s="11"/>
      <c r="C11" s="12"/>
      <c r="D11" s="12"/>
      <c r="E11" s="13"/>
      <c r="F11" s="14"/>
      <c r="G11" s="15"/>
      <c r="H11" s="16"/>
      <c r="I11" s="16"/>
      <c r="J11" s="17"/>
      <c r="K11" s="18"/>
      <c r="L11" s="18"/>
      <c r="M11" s="19"/>
      <c r="N11" s="20"/>
      <c r="O11" s="20"/>
      <c r="P11" s="21"/>
      <c r="Q11" s="22"/>
    </row>
    <row r="12" spans="1:18" ht="25.5" customHeight="1" thickBot="1" x14ac:dyDescent="0.25">
      <c r="A12" s="23" t="s">
        <v>23</v>
      </c>
      <c r="B12" s="24"/>
      <c r="C12" s="25"/>
      <c r="D12" s="25"/>
      <c r="E12" s="25"/>
      <c r="F12" s="26"/>
      <c r="G12" s="25"/>
      <c r="H12" s="25"/>
      <c r="I12" s="25"/>
      <c r="J12" s="25"/>
      <c r="K12" s="25"/>
      <c r="L12" s="25"/>
      <c r="M12" s="27">
        <f>SUM(M14:M21)</f>
        <v>15171241352.440002</v>
      </c>
      <c r="N12" s="27">
        <f>SUM(N14:N21)</f>
        <v>86596710.559999987</v>
      </c>
      <c r="O12" s="27">
        <f>SUM(O14:O21)</f>
        <v>453399656.08999997</v>
      </c>
      <c r="P12" s="28"/>
      <c r="Q12" s="4"/>
    </row>
    <row r="13" spans="1:18" x14ac:dyDescent="0.2">
      <c r="A13" s="29" t="s">
        <v>24</v>
      </c>
      <c r="B13" s="30"/>
      <c r="C13" s="9"/>
      <c r="D13" s="31"/>
      <c r="E13" s="31"/>
      <c r="F13" s="32"/>
      <c r="G13" s="31"/>
      <c r="H13" s="31"/>
      <c r="I13" s="31"/>
      <c r="J13" s="31"/>
      <c r="K13" s="31"/>
      <c r="L13" s="31"/>
      <c r="M13" s="33"/>
      <c r="N13" s="33"/>
      <c r="O13" s="33"/>
      <c r="P13" s="34"/>
      <c r="Q13" s="35"/>
    </row>
    <row r="14" spans="1:18" s="9" customFormat="1" ht="64.5" customHeight="1" x14ac:dyDescent="0.2">
      <c r="A14" s="36">
        <v>2024</v>
      </c>
      <c r="B14" s="37" t="s">
        <v>85</v>
      </c>
      <c r="C14" s="38" t="s">
        <v>25</v>
      </c>
      <c r="D14" s="39" t="s">
        <v>26</v>
      </c>
      <c r="E14" s="13">
        <v>41865</v>
      </c>
      <c r="F14" s="40">
        <v>752805612.47000003</v>
      </c>
      <c r="G14" s="15" t="s">
        <v>27</v>
      </c>
      <c r="H14" s="16">
        <v>0.84</v>
      </c>
      <c r="I14" s="16">
        <v>170</v>
      </c>
      <c r="J14" s="17">
        <v>11489</v>
      </c>
      <c r="K14" s="41" t="s">
        <v>28</v>
      </c>
      <c r="L14" s="41" t="s">
        <v>29</v>
      </c>
      <c r="M14" s="42">
        <v>185873704.69999999</v>
      </c>
      <c r="N14" s="43">
        <v>8545917.4800000004</v>
      </c>
      <c r="O14" s="43">
        <v>5808187.4000000004</v>
      </c>
      <c r="P14" s="22">
        <v>42849</v>
      </c>
      <c r="Q14" s="22">
        <v>41876</v>
      </c>
      <c r="R14" s="44"/>
    </row>
    <row r="15" spans="1:18" s="9" customFormat="1" ht="92.25" customHeight="1" x14ac:dyDescent="0.2">
      <c r="A15" s="36">
        <v>2024</v>
      </c>
      <c r="B15" s="37" t="s">
        <v>85</v>
      </c>
      <c r="C15" s="39" t="s">
        <v>25</v>
      </c>
      <c r="D15" s="39" t="s">
        <v>30</v>
      </c>
      <c r="E15" s="13">
        <v>43868</v>
      </c>
      <c r="F15" s="40">
        <v>5000000000</v>
      </c>
      <c r="G15" s="16" t="s">
        <v>31</v>
      </c>
      <c r="H15" s="45">
        <v>0.3</v>
      </c>
      <c r="I15" s="16">
        <v>240</v>
      </c>
      <c r="J15" s="17">
        <v>14731</v>
      </c>
      <c r="K15" s="41" t="s">
        <v>32</v>
      </c>
      <c r="L15" s="41" t="s">
        <v>33</v>
      </c>
      <c r="M15" s="46">
        <v>4466798927.2200003</v>
      </c>
      <c r="N15" s="47">
        <v>15738550.74</v>
      </c>
      <c r="O15" s="47">
        <v>133540835.58</v>
      </c>
      <c r="P15" s="22">
        <v>43875</v>
      </c>
      <c r="Q15" s="22">
        <v>43868</v>
      </c>
    </row>
    <row r="16" spans="1:18" s="9" customFormat="1" ht="96.75" customHeight="1" x14ac:dyDescent="0.2">
      <c r="A16" s="48">
        <v>2024</v>
      </c>
      <c r="B16" s="37" t="s">
        <v>85</v>
      </c>
      <c r="C16" s="39" t="s">
        <v>25</v>
      </c>
      <c r="D16" s="39" t="s">
        <v>34</v>
      </c>
      <c r="E16" s="13">
        <v>43868</v>
      </c>
      <c r="F16" s="40">
        <v>3018255494</v>
      </c>
      <c r="G16" s="16" t="s">
        <v>31</v>
      </c>
      <c r="H16" s="16">
        <v>0.32</v>
      </c>
      <c r="I16" s="16">
        <v>240</v>
      </c>
      <c r="J16" s="17">
        <v>14731</v>
      </c>
      <c r="K16" s="41" t="s">
        <v>35</v>
      </c>
      <c r="L16" s="41" t="s">
        <v>36</v>
      </c>
      <c r="M16" s="46">
        <v>2876669124.9400001</v>
      </c>
      <c r="N16" s="47">
        <v>10135805.039999999</v>
      </c>
      <c r="O16" s="47">
        <v>85204271.230000004</v>
      </c>
      <c r="P16" s="22">
        <v>43875</v>
      </c>
      <c r="Q16" s="22">
        <v>43868</v>
      </c>
    </row>
    <row r="17" spans="1:19" s="9" customFormat="1" ht="72" customHeight="1" x14ac:dyDescent="0.2">
      <c r="A17" s="48">
        <v>2024</v>
      </c>
      <c r="B17" s="37" t="s">
        <v>85</v>
      </c>
      <c r="C17" s="39" t="s">
        <v>25</v>
      </c>
      <c r="D17" s="39" t="s">
        <v>30</v>
      </c>
      <c r="E17" s="13">
        <v>43868</v>
      </c>
      <c r="F17" s="40">
        <v>1000000000</v>
      </c>
      <c r="G17" s="16" t="s">
        <v>31</v>
      </c>
      <c r="H17" s="16">
        <v>0.28999999999999998</v>
      </c>
      <c r="I17" s="16">
        <v>180</v>
      </c>
      <c r="J17" s="17">
        <v>12906</v>
      </c>
      <c r="K17" s="41" t="s">
        <v>37</v>
      </c>
      <c r="L17" s="41" t="s">
        <v>38</v>
      </c>
      <c r="M17" s="46">
        <v>840393825.25</v>
      </c>
      <c r="N17" s="47">
        <v>12959608.199999999</v>
      </c>
      <c r="O17" s="47">
        <v>25314503.579999998</v>
      </c>
      <c r="P17" s="22">
        <v>43875</v>
      </c>
      <c r="Q17" s="22">
        <v>43868</v>
      </c>
    </row>
    <row r="18" spans="1:19" s="9" customFormat="1" ht="73.5" customHeight="1" x14ac:dyDescent="0.2">
      <c r="A18" s="48">
        <v>2024</v>
      </c>
      <c r="B18" s="37" t="s">
        <v>85</v>
      </c>
      <c r="C18" s="39" t="s">
        <v>39</v>
      </c>
      <c r="D18" s="39" t="s">
        <v>34</v>
      </c>
      <c r="E18" s="13">
        <v>43868</v>
      </c>
      <c r="F18" s="40">
        <v>362914800.47000003</v>
      </c>
      <c r="G18" s="16" t="s">
        <v>31</v>
      </c>
      <c r="H18" s="45">
        <v>0.4</v>
      </c>
      <c r="I18" s="16">
        <v>180</v>
      </c>
      <c r="J18" s="17">
        <v>12879</v>
      </c>
      <c r="K18" s="41" t="s">
        <v>40</v>
      </c>
      <c r="L18" s="41" t="s">
        <v>41</v>
      </c>
      <c r="M18" s="46">
        <v>250208043.16999999</v>
      </c>
      <c r="N18" s="47">
        <v>7399540.8799999999</v>
      </c>
      <c r="O18" s="47">
        <v>7635342.2599999998</v>
      </c>
      <c r="P18" s="22">
        <v>43875</v>
      </c>
      <c r="Q18" s="22">
        <v>43868</v>
      </c>
    </row>
    <row r="19" spans="1:19" s="9" customFormat="1" ht="90" customHeight="1" x14ac:dyDescent="0.2">
      <c r="A19" s="48">
        <v>2024</v>
      </c>
      <c r="B19" s="37" t="s">
        <v>85</v>
      </c>
      <c r="C19" s="39" t="s">
        <v>42</v>
      </c>
      <c r="D19" s="39" t="s">
        <v>34</v>
      </c>
      <c r="E19" s="13">
        <v>43868</v>
      </c>
      <c r="F19" s="40">
        <v>137085199.53</v>
      </c>
      <c r="G19" s="16" t="s">
        <v>31</v>
      </c>
      <c r="H19" s="16">
        <v>0.34</v>
      </c>
      <c r="I19" s="16">
        <v>240</v>
      </c>
      <c r="J19" s="17">
        <v>14731</v>
      </c>
      <c r="K19" s="41" t="s">
        <v>43</v>
      </c>
      <c r="L19" s="41" t="s">
        <v>44</v>
      </c>
      <c r="M19" s="46">
        <v>131100355.45</v>
      </c>
      <c r="N19" s="47">
        <v>449084.3</v>
      </c>
      <c r="O19" s="47">
        <v>3889384.24</v>
      </c>
      <c r="P19" s="22">
        <v>43875</v>
      </c>
      <c r="Q19" s="22">
        <v>43868</v>
      </c>
    </row>
    <row r="20" spans="1:19" s="9" customFormat="1" ht="79.5" customHeight="1" x14ac:dyDescent="0.2">
      <c r="A20" s="36">
        <v>2024</v>
      </c>
      <c r="B20" s="37" t="s">
        <v>85</v>
      </c>
      <c r="C20" s="39" t="s">
        <v>42</v>
      </c>
      <c r="D20" s="39" t="s">
        <v>45</v>
      </c>
      <c r="E20" s="13">
        <v>43902</v>
      </c>
      <c r="F20" s="40">
        <v>4792200326.1199999</v>
      </c>
      <c r="G20" s="16" t="s">
        <v>31</v>
      </c>
      <c r="H20" s="45">
        <v>0.4</v>
      </c>
      <c r="I20" s="16">
        <v>288</v>
      </c>
      <c r="J20" s="17">
        <v>16225</v>
      </c>
      <c r="K20" s="41" t="s">
        <v>46</v>
      </c>
      <c r="L20" s="41" t="s">
        <v>47</v>
      </c>
      <c r="M20" s="46">
        <v>4679954788.8299999</v>
      </c>
      <c r="N20" s="47">
        <v>8392009.4700000007</v>
      </c>
      <c r="O20" s="47">
        <v>139391049.22999999</v>
      </c>
      <c r="P20" s="22">
        <v>43914</v>
      </c>
      <c r="Q20" s="22">
        <v>43902</v>
      </c>
    </row>
    <row r="21" spans="1:19" s="9" customFormat="1" ht="77.25" customHeight="1" thickBot="1" x14ac:dyDescent="0.25">
      <c r="A21" s="49">
        <v>2024</v>
      </c>
      <c r="B21" s="101" t="s">
        <v>85</v>
      </c>
      <c r="C21" s="51" t="s">
        <v>48</v>
      </c>
      <c r="D21" s="51" t="s">
        <v>45</v>
      </c>
      <c r="E21" s="52">
        <v>43902</v>
      </c>
      <c r="F21" s="53">
        <v>2000000000</v>
      </c>
      <c r="G21" s="50" t="s">
        <v>31</v>
      </c>
      <c r="H21" s="50">
        <v>0.35</v>
      </c>
      <c r="I21" s="50">
        <v>180</v>
      </c>
      <c r="J21" s="54">
        <v>12940</v>
      </c>
      <c r="K21" s="55" t="s">
        <v>49</v>
      </c>
      <c r="L21" s="55" t="s">
        <v>50</v>
      </c>
      <c r="M21" s="56">
        <v>1740242582.8800001</v>
      </c>
      <c r="N21" s="57">
        <v>22976194.449999999</v>
      </c>
      <c r="O21" s="57">
        <v>52616082.57</v>
      </c>
      <c r="P21" s="58">
        <v>43986</v>
      </c>
      <c r="Q21" s="58">
        <v>43902</v>
      </c>
    </row>
    <row r="22" spans="1:19" s="9" customFormat="1" ht="25.5" customHeight="1" thickBot="1" x14ac:dyDescent="0.25">
      <c r="A22" s="23" t="s">
        <v>51</v>
      </c>
      <c r="B22" s="3"/>
      <c r="C22" s="4"/>
      <c r="D22" s="59"/>
      <c r="E22" s="59"/>
      <c r="F22" s="60"/>
      <c r="G22" s="61"/>
      <c r="H22" s="61"/>
      <c r="I22" s="61"/>
      <c r="J22" s="61"/>
      <c r="K22" s="61"/>
      <c r="L22" s="61"/>
      <c r="M22" s="62">
        <f>SUM(M24:M25)</f>
        <v>1534235126</v>
      </c>
      <c r="N22" s="63">
        <f>SUM(N24:N25)</f>
        <v>0</v>
      </c>
      <c r="O22" s="62">
        <f>SUM(O24:O25)</f>
        <v>33111645.890000001</v>
      </c>
      <c r="P22" s="8"/>
      <c r="Q22" s="64"/>
    </row>
    <row r="23" spans="1:19" s="9" customFormat="1" ht="19.5" customHeight="1" x14ac:dyDescent="0.2">
      <c r="A23" s="29" t="s">
        <v>52</v>
      </c>
      <c r="B23" s="30"/>
      <c r="D23" s="31"/>
      <c r="E23" s="31"/>
      <c r="F23" s="65"/>
      <c r="G23" s="31"/>
      <c r="H23" s="31"/>
      <c r="I23" s="31"/>
      <c r="J23" s="31"/>
      <c r="K23" s="31"/>
      <c r="L23" s="31"/>
      <c r="M23" s="33"/>
      <c r="N23" s="33"/>
      <c r="O23" s="33"/>
      <c r="P23" s="34"/>
      <c r="Q23" s="35"/>
    </row>
    <row r="24" spans="1:19" s="9" customFormat="1" ht="56.25" x14ac:dyDescent="0.2">
      <c r="A24" s="36">
        <v>2024</v>
      </c>
      <c r="B24" s="37" t="s">
        <v>85</v>
      </c>
      <c r="C24" s="38" t="s">
        <v>42</v>
      </c>
      <c r="D24" s="39" t="s">
        <v>53</v>
      </c>
      <c r="E24" s="13">
        <v>42146</v>
      </c>
      <c r="F24" s="40">
        <v>405456000</v>
      </c>
      <c r="G24" s="66" t="s">
        <v>54</v>
      </c>
      <c r="H24" s="16">
        <v>1.08</v>
      </c>
      <c r="I24" s="16">
        <v>240</v>
      </c>
      <c r="J24" s="13">
        <v>49608</v>
      </c>
      <c r="K24" s="41" t="s">
        <v>55</v>
      </c>
      <c r="L24" s="67" t="s">
        <v>56</v>
      </c>
      <c r="M24" s="68">
        <v>398859429</v>
      </c>
      <c r="N24" s="19">
        <v>0</v>
      </c>
      <c r="O24" s="40">
        <v>8461484.7400000002</v>
      </c>
      <c r="P24" s="22">
        <v>42170</v>
      </c>
      <c r="Q24" s="22">
        <v>42153</v>
      </c>
    </row>
    <row r="25" spans="1:19" s="9" customFormat="1" ht="88.5" customHeight="1" thickBot="1" x14ac:dyDescent="0.25">
      <c r="A25" s="36">
        <v>2024</v>
      </c>
      <c r="B25" s="37" t="s">
        <v>85</v>
      </c>
      <c r="C25" s="69" t="s">
        <v>25</v>
      </c>
      <c r="D25" s="39" t="s">
        <v>57</v>
      </c>
      <c r="E25" s="13">
        <v>43084</v>
      </c>
      <c r="F25" s="40">
        <v>1200000000</v>
      </c>
      <c r="G25" s="66" t="s">
        <v>58</v>
      </c>
      <c r="H25" s="45">
        <v>0.74</v>
      </c>
      <c r="I25" s="16">
        <v>240</v>
      </c>
      <c r="J25" s="13">
        <v>50506</v>
      </c>
      <c r="K25" s="41" t="s">
        <v>59</v>
      </c>
      <c r="L25" s="67" t="s">
        <v>60</v>
      </c>
      <c r="M25" s="68">
        <v>1135375697</v>
      </c>
      <c r="N25" s="19">
        <v>0</v>
      </c>
      <c r="O25" s="70">
        <v>24650161.149999999</v>
      </c>
      <c r="P25" s="22">
        <v>43118</v>
      </c>
      <c r="Q25" s="22">
        <v>43089</v>
      </c>
    </row>
    <row r="26" spans="1:19" s="9" customFormat="1" ht="25.5" customHeight="1" thickBot="1" x14ac:dyDescent="0.25">
      <c r="A26" s="71" t="s">
        <v>77</v>
      </c>
      <c r="B26" s="72"/>
      <c r="C26" s="73"/>
      <c r="D26" s="74"/>
      <c r="E26" s="74"/>
      <c r="F26" s="75"/>
      <c r="G26" s="74"/>
      <c r="H26" s="74"/>
      <c r="I26" s="74"/>
      <c r="J26" s="74"/>
      <c r="K26" s="74"/>
      <c r="L26" s="74"/>
      <c r="M26" s="76">
        <f>SUM(M28:M40)</f>
        <v>43595483.840000004</v>
      </c>
      <c r="N26" s="77">
        <f>SUM(N28:N40)</f>
        <v>7410257.7700000005</v>
      </c>
      <c r="O26" s="77">
        <f>SUM(O28:O40)</f>
        <v>1677673.57</v>
      </c>
      <c r="P26" s="78"/>
      <c r="Q26" s="73"/>
    </row>
    <row r="27" spans="1:19" s="9" customFormat="1" x14ac:dyDescent="0.2">
      <c r="A27" s="152" t="s">
        <v>24</v>
      </c>
      <c r="B27" s="79"/>
      <c r="C27" s="80"/>
      <c r="D27" s="81"/>
      <c r="E27" s="82"/>
      <c r="F27" s="83"/>
      <c r="G27" s="84"/>
      <c r="H27" s="79"/>
      <c r="I27" s="79"/>
      <c r="J27" s="82"/>
      <c r="K27" s="85"/>
      <c r="L27" s="85"/>
      <c r="M27" s="86"/>
      <c r="N27" s="87"/>
      <c r="O27" s="87"/>
      <c r="P27" s="88"/>
      <c r="Q27" s="153"/>
    </row>
    <row r="28" spans="1:19" s="9" customFormat="1" ht="36" customHeight="1" x14ac:dyDescent="0.2">
      <c r="A28" s="154">
        <v>2024</v>
      </c>
      <c r="B28" s="37" t="s">
        <v>85</v>
      </c>
      <c r="C28" s="90" t="s">
        <v>61</v>
      </c>
      <c r="D28" s="39" t="s">
        <v>62</v>
      </c>
      <c r="E28" s="13">
        <v>44826</v>
      </c>
      <c r="F28" s="40">
        <v>9411999.4600000009</v>
      </c>
      <c r="G28" s="91">
        <v>0.1183</v>
      </c>
      <c r="H28" s="16"/>
      <c r="I28" s="16">
        <v>24</v>
      </c>
      <c r="J28" s="92">
        <v>45597</v>
      </c>
      <c r="K28" s="93" t="s">
        <v>63</v>
      </c>
      <c r="L28" s="94" t="s">
        <v>64</v>
      </c>
      <c r="M28" s="95">
        <v>4095565.05</v>
      </c>
      <c r="N28" s="96">
        <v>876910.86</v>
      </c>
      <c r="O28" s="96">
        <v>194044.96</v>
      </c>
      <c r="P28" s="97">
        <v>44861</v>
      </c>
      <c r="Q28" s="155">
        <v>44840</v>
      </c>
      <c r="R28" s="34"/>
      <c r="S28" s="44"/>
    </row>
    <row r="29" spans="1:19" s="9" customFormat="1" ht="36" customHeight="1" x14ac:dyDescent="0.2">
      <c r="A29" s="154">
        <v>2024</v>
      </c>
      <c r="B29" s="37" t="s">
        <v>85</v>
      </c>
      <c r="C29" s="90" t="s">
        <v>65</v>
      </c>
      <c r="D29" s="39" t="s">
        <v>62</v>
      </c>
      <c r="E29" s="13">
        <v>44844</v>
      </c>
      <c r="F29" s="40">
        <v>12184999.52</v>
      </c>
      <c r="G29" s="91">
        <v>0.11990000000000001</v>
      </c>
      <c r="H29" s="16"/>
      <c r="I29" s="16">
        <v>23</v>
      </c>
      <c r="J29" s="92">
        <v>45597</v>
      </c>
      <c r="K29" s="93" t="s">
        <v>63</v>
      </c>
      <c r="L29" s="94" t="s">
        <v>64</v>
      </c>
      <c r="M29" s="95">
        <v>5271993.83</v>
      </c>
      <c r="N29" s="96">
        <v>1126328.48</v>
      </c>
      <c r="O29" s="96">
        <v>253082.6</v>
      </c>
      <c r="P29" s="97">
        <v>45007</v>
      </c>
      <c r="Q29" s="155">
        <v>44865</v>
      </c>
      <c r="R29" s="34"/>
      <c r="S29" s="44"/>
    </row>
    <row r="30" spans="1:19" s="9" customFormat="1" ht="36" customHeight="1" x14ac:dyDescent="0.2">
      <c r="A30" s="154">
        <v>2024</v>
      </c>
      <c r="B30" s="37" t="s">
        <v>85</v>
      </c>
      <c r="C30" s="90" t="s">
        <v>66</v>
      </c>
      <c r="D30" s="39" t="s">
        <v>62</v>
      </c>
      <c r="E30" s="13">
        <v>44847</v>
      </c>
      <c r="F30" s="40">
        <v>4866999.53</v>
      </c>
      <c r="G30" s="91">
        <v>0.12509999999999999</v>
      </c>
      <c r="H30" s="16"/>
      <c r="I30" s="16">
        <v>23</v>
      </c>
      <c r="J30" s="92">
        <v>45597</v>
      </c>
      <c r="K30" s="93" t="s">
        <v>63</v>
      </c>
      <c r="L30" s="94" t="s">
        <v>64</v>
      </c>
      <c r="M30" s="95">
        <v>2112816.52</v>
      </c>
      <c r="N30" s="96">
        <v>448178.87</v>
      </c>
      <c r="O30" s="96">
        <v>105717.61</v>
      </c>
      <c r="P30" s="97">
        <v>45012</v>
      </c>
      <c r="Q30" s="155">
        <v>44865</v>
      </c>
      <c r="R30" s="34"/>
      <c r="S30" s="44"/>
    </row>
    <row r="31" spans="1:19" s="9" customFormat="1" ht="36" customHeight="1" x14ac:dyDescent="0.2">
      <c r="A31" s="154">
        <v>2024</v>
      </c>
      <c r="B31" s="37" t="s">
        <v>85</v>
      </c>
      <c r="C31" s="90" t="s">
        <v>67</v>
      </c>
      <c r="D31" s="39" t="s">
        <v>62</v>
      </c>
      <c r="E31" s="13">
        <v>44876</v>
      </c>
      <c r="F31" s="40">
        <v>2132999.5699999998</v>
      </c>
      <c r="G31" s="91">
        <v>0.12429999999999999</v>
      </c>
      <c r="H31" s="16"/>
      <c r="I31" s="16">
        <v>22</v>
      </c>
      <c r="J31" s="92">
        <v>45597</v>
      </c>
      <c r="K31" s="93" t="s">
        <v>63</v>
      </c>
      <c r="L31" s="94" t="s">
        <v>64</v>
      </c>
      <c r="M31" s="95">
        <v>918238.4</v>
      </c>
      <c r="N31" s="96">
        <v>194994.73</v>
      </c>
      <c r="O31" s="96">
        <v>45658.59</v>
      </c>
      <c r="P31" s="97">
        <v>44916</v>
      </c>
      <c r="Q31" s="155">
        <v>44887</v>
      </c>
      <c r="R31" s="34"/>
      <c r="S31" s="44"/>
    </row>
    <row r="32" spans="1:19" s="9" customFormat="1" ht="36" customHeight="1" x14ac:dyDescent="0.2">
      <c r="A32" s="154">
        <v>2024</v>
      </c>
      <c r="B32" s="37" t="s">
        <v>85</v>
      </c>
      <c r="C32" s="90" t="s">
        <v>68</v>
      </c>
      <c r="D32" s="39" t="s">
        <v>62</v>
      </c>
      <c r="E32" s="13">
        <v>44876</v>
      </c>
      <c r="F32" s="40">
        <v>2499999.83</v>
      </c>
      <c r="G32" s="91">
        <v>0.12720000000000001</v>
      </c>
      <c r="H32" s="16"/>
      <c r="I32" s="16">
        <v>22</v>
      </c>
      <c r="J32" s="92">
        <v>45597</v>
      </c>
      <c r="K32" s="41" t="s">
        <v>63</v>
      </c>
      <c r="L32" s="98" t="s">
        <v>64</v>
      </c>
      <c r="M32" s="99">
        <v>1078006.5900000001</v>
      </c>
      <c r="N32" s="100">
        <v>228010.71</v>
      </c>
      <c r="O32" s="100">
        <v>54822.55</v>
      </c>
      <c r="P32" s="13">
        <v>44914</v>
      </c>
      <c r="Q32" s="156">
        <v>44887</v>
      </c>
      <c r="R32" s="34"/>
      <c r="S32" s="44"/>
    </row>
    <row r="33" spans="1:19" s="9" customFormat="1" ht="36" customHeight="1" x14ac:dyDescent="0.2">
      <c r="A33" s="154">
        <v>2024</v>
      </c>
      <c r="B33" s="37" t="s">
        <v>85</v>
      </c>
      <c r="C33" s="146" t="s">
        <v>69</v>
      </c>
      <c r="D33" s="147" t="s">
        <v>62</v>
      </c>
      <c r="E33" s="97">
        <v>44923</v>
      </c>
      <c r="F33" s="148">
        <v>3343999.93</v>
      </c>
      <c r="G33" s="149">
        <v>0.1265</v>
      </c>
      <c r="H33" s="89"/>
      <c r="I33" s="89">
        <v>19</v>
      </c>
      <c r="J33" s="150">
        <v>45597</v>
      </c>
      <c r="K33" s="93" t="s">
        <v>63</v>
      </c>
      <c r="L33" s="94" t="s">
        <v>64</v>
      </c>
      <c r="M33" s="151">
        <v>0</v>
      </c>
      <c r="N33" s="96">
        <v>0</v>
      </c>
      <c r="O33" s="96">
        <v>0</v>
      </c>
      <c r="P33" s="97"/>
      <c r="Q33" s="155">
        <v>44939</v>
      </c>
      <c r="R33" s="34"/>
      <c r="S33" s="44"/>
    </row>
    <row r="34" spans="1:19" s="9" customFormat="1" ht="36" customHeight="1" x14ac:dyDescent="0.2">
      <c r="A34" s="154">
        <v>2024</v>
      </c>
      <c r="B34" s="37" t="s">
        <v>85</v>
      </c>
      <c r="C34" s="146" t="s">
        <v>78</v>
      </c>
      <c r="D34" s="147" t="s">
        <v>62</v>
      </c>
      <c r="E34" s="97">
        <v>45163</v>
      </c>
      <c r="F34" s="148">
        <v>5807988.5499999998</v>
      </c>
      <c r="G34" s="149">
        <v>0.1176</v>
      </c>
      <c r="H34" s="89"/>
      <c r="I34" s="89">
        <v>21</v>
      </c>
      <c r="J34" s="150">
        <v>45964</v>
      </c>
      <c r="K34" s="93" t="s">
        <v>63</v>
      </c>
      <c r="L34" s="94" t="s">
        <v>64</v>
      </c>
      <c r="M34" s="151">
        <v>5108970.0999999996</v>
      </c>
      <c r="N34" s="96">
        <v>412703.91</v>
      </c>
      <c r="O34" s="96">
        <v>216843.47</v>
      </c>
      <c r="P34" s="97">
        <v>45204</v>
      </c>
      <c r="Q34" s="155">
        <v>45176</v>
      </c>
      <c r="R34" s="34"/>
      <c r="S34" s="44"/>
    </row>
    <row r="35" spans="1:19" s="9" customFormat="1" ht="36" customHeight="1" x14ac:dyDescent="0.2">
      <c r="A35" s="154">
        <v>2024</v>
      </c>
      <c r="B35" s="37" t="s">
        <v>85</v>
      </c>
      <c r="C35" s="146" t="s">
        <v>79</v>
      </c>
      <c r="D35" s="147" t="s">
        <v>62</v>
      </c>
      <c r="E35" s="97">
        <v>45163</v>
      </c>
      <c r="F35" s="148">
        <v>2726998.89</v>
      </c>
      <c r="G35" s="149">
        <v>0.1176</v>
      </c>
      <c r="H35" s="89"/>
      <c r="I35" s="89">
        <v>21</v>
      </c>
      <c r="J35" s="150">
        <v>45964</v>
      </c>
      <c r="K35" s="93" t="s">
        <v>63</v>
      </c>
      <c r="L35" s="94" t="s">
        <v>64</v>
      </c>
      <c r="M35" s="151">
        <v>2396452.5299999998</v>
      </c>
      <c r="N35" s="96">
        <v>193586.05</v>
      </c>
      <c r="O35" s="96">
        <v>101714.25</v>
      </c>
      <c r="P35" s="97">
        <v>45204</v>
      </c>
      <c r="Q35" s="155">
        <v>45176</v>
      </c>
      <c r="R35" s="34"/>
      <c r="S35" s="44"/>
    </row>
    <row r="36" spans="1:19" s="9" customFormat="1" ht="36" customHeight="1" x14ac:dyDescent="0.2">
      <c r="A36" s="154">
        <v>2024</v>
      </c>
      <c r="B36" s="37" t="s">
        <v>85</v>
      </c>
      <c r="C36" s="146" t="s">
        <v>80</v>
      </c>
      <c r="D36" s="147" t="s">
        <v>62</v>
      </c>
      <c r="E36" s="97">
        <v>45188</v>
      </c>
      <c r="F36" s="148">
        <v>3201986.96</v>
      </c>
      <c r="G36" s="149">
        <v>0.12509999999999999</v>
      </c>
      <c r="H36" s="89"/>
      <c r="I36" s="89">
        <v>10</v>
      </c>
      <c r="J36" s="150">
        <v>45597</v>
      </c>
      <c r="K36" s="93" t="s">
        <v>63</v>
      </c>
      <c r="L36" s="94" t="s">
        <v>64</v>
      </c>
      <c r="M36" s="151">
        <v>2615837.0299999998</v>
      </c>
      <c r="N36" s="96">
        <v>586149.93000000005</v>
      </c>
      <c r="O36" s="96">
        <v>99618.53</v>
      </c>
      <c r="P36" s="97">
        <v>45236</v>
      </c>
      <c r="Q36" s="155">
        <v>45198</v>
      </c>
      <c r="R36" s="34"/>
      <c r="S36" s="44"/>
    </row>
    <row r="37" spans="1:19" s="9" customFormat="1" ht="36" customHeight="1" x14ac:dyDescent="0.2">
      <c r="A37" s="154">
        <v>2024</v>
      </c>
      <c r="B37" s="37" t="s">
        <v>85</v>
      </c>
      <c r="C37" s="146" t="s">
        <v>81</v>
      </c>
      <c r="D37" s="147" t="s">
        <v>62</v>
      </c>
      <c r="E37" s="97">
        <v>45194</v>
      </c>
      <c r="F37" s="148">
        <v>4112999.83</v>
      </c>
      <c r="G37" s="149">
        <v>0.1215</v>
      </c>
      <c r="H37" s="89"/>
      <c r="I37" s="89">
        <v>20</v>
      </c>
      <c r="J37" s="150">
        <v>45964</v>
      </c>
      <c r="K37" s="93" t="s">
        <v>63</v>
      </c>
      <c r="L37" s="94" t="s">
        <v>64</v>
      </c>
      <c r="M37" s="151">
        <v>3755365.67</v>
      </c>
      <c r="N37" s="96">
        <v>357634.16</v>
      </c>
      <c r="O37" s="96">
        <v>106668.28</v>
      </c>
      <c r="P37" s="97">
        <v>45226</v>
      </c>
      <c r="Q37" s="155">
        <v>45198</v>
      </c>
      <c r="R37" s="34"/>
      <c r="S37" s="44"/>
    </row>
    <row r="38" spans="1:19" s="9" customFormat="1" ht="36" customHeight="1" x14ac:dyDescent="0.2">
      <c r="A38" s="154">
        <v>2024</v>
      </c>
      <c r="B38" s="37" t="s">
        <v>85</v>
      </c>
      <c r="C38" s="146" t="s">
        <v>82</v>
      </c>
      <c r="D38" s="147" t="s">
        <v>62</v>
      </c>
      <c r="E38" s="97">
        <v>45205</v>
      </c>
      <c r="F38" s="148">
        <v>6115999.6299999999</v>
      </c>
      <c r="G38" s="149">
        <v>0.1207</v>
      </c>
      <c r="H38" s="89"/>
      <c r="I38" s="89">
        <v>20</v>
      </c>
      <c r="J38" s="150">
        <v>45964</v>
      </c>
      <c r="K38" s="93" t="s">
        <v>63</v>
      </c>
      <c r="L38" s="94" t="s">
        <v>64</v>
      </c>
      <c r="M38" s="151">
        <v>5583688.8700000001</v>
      </c>
      <c r="N38" s="96">
        <v>532310.76</v>
      </c>
      <c r="O38" s="96">
        <v>157566.68</v>
      </c>
      <c r="P38" s="97">
        <v>45258</v>
      </c>
      <c r="Q38" s="155">
        <v>45216</v>
      </c>
      <c r="R38" s="34"/>
      <c r="S38" s="44"/>
    </row>
    <row r="39" spans="1:19" s="9" customFormat="1" ht="36" customHeight="1" x14ac:dyDescent="0.2">
      <c r="A39" s="154">
        <v>2024</v>
      </c>
      <c r="B39" s="37" t="s">
        <v>85</v>
      </c>
      <c r="C39" s="146" t="s">
        <v>83</v>
      </c>
      <c r="D39" s="147" t="s">
        <v>62</v>
      </c>
      <c r="E39" s="97">
        <v>45229</v>
      </c>
      <c r="F39" s="148">
        <v>7476999</v>
      </c>
      <c r="G39" s="149">
        <v>0.12640000000000001</v>
      </c>
      <c r="H39" s="89"/>
      <c r="I39" s="89">
        <v>10</v>
      </c>
      <c r="J39" s="150">
        <v>45597</v>
      </c>
      <c r="K39" s="93" t="s">
        <v>63</v>
      </c>
      <c r="L39" s="94" t="s">
        <v>64</v>
      </c>
      <c r="M39" s="151">
        <v>6065505.2199999997</v>
      </c>
      <c r="N39" s="96">
        <v>1411493.78</v>
      </c>
      <c r="O39" s="96">
        <v>179416.48</v>
      </c>
      <c r="P39" s="97">
        <v>45265</v>
      </c>
      <c r="Q39" s="155">
        <v>45238</v>
      </c>
      <c r="R39" s="34"/>
      <c r="S39" s="44"/>
    </row>
    <row r="40" spans="1:19" s="9" customFormat="1" ht="36.6" customHeight="1" thickBot="1" x14ac:dyDescent="0.25">
      <c r="A40" s="157">
        <v>2024</v>
      </c>
      <c r="B40" s="158" t="s">
        <v>85</v>
      </c>
      <c r="C40" s="102" t="s">
        <v>84</v>
      </c>
      <c r="D40" s="103" t="s">
        <v>62</v>
      </c>
      <c r="E40" s="104">
        <v>45229</v>
      </c>
      <c r="F40" s="105">
        <v>5634999.5599999996</v>
      </c>
      <c r="G40" s="106">
        <v>0.12590000000000001</v>
      </c>
      <c r="H40" s="101"/>
      <c r="I40" s="101">
        <v>10</v>
      </c>
      <c r="J40" s="107">
        <v>45597</v>
      </c>
      <c r="K40" s="55" t="s">
        <v>63</v>
      </c>
      <c r="L40" s="108" t="s">
        <v>64</v>
      </c>
      <c r="M40" s="109">
        <v>4593044.03</v>
      </c>
      <c r="N40" s="159">
        <v>1041955.53</v>
      </c>
      <c r="O40" s="159">
        <v>162519.57</v>
      </c>
      <c r="P40" s="104">
        <v>45264</v>
      </c>
      <c r="Q40" s="160">
        <v>45239</v>
      </c>
      <c r="S40" s="44"/>
    </row>
    <row r="41" spans="1:19" s="9" customFormat="1" ht="4.5" customHeight="1" x14ac:dyDescent="0.2">
      <c r="A41" s="110"/>
      <c r="B41" s="111"/>
      <c r="C41" s="112"/>
      <c r="D41" s="113"/>
      <c r="E41" s="114"/>
      <c r="F41" s="115"/>
      <c r="G41" s="116"/>
      <c r="H41" s="111"/>
      <c r="I41" s="111"/>
      <c r="J41" s="114"/>
      <c r="K41" s="117"/>
      <c r="L41" s="117"/>
      <c r="M41" s="118"/>
      <c r="N41" s="119"/>
      <c r="O41" s="119"/>
      <c r="P41" s="34"/>
      <c r="Q41" s="34"/>
    </row>
    <row r="42" spans="1:19" s="122" customFormat="1" ht="12.6" customHeight="1" x14ac:dyDescent="0.2">
      <c r="A42" s="308"/>
      <c r="B42" s="308"/>
      <c r="C42" s="308"/>
      <c r="D42" s="308"/>
      <c r="E42" s="308"/>
      <c r="F42" s="308"/>
      <c r="G42" s="308"/>
      <c r="H42" s="308"/>
      <c r="I42" s="308"/>
      <c r="J42" s="308"/>
      <c r="K42" s="308"/>
      <c r="L42" s="308"/>
      <c r="M42" s="308"/>
      <c r="N42" s="308"/>
      <c r="O42" s="120"/>
      <c r="P42" s="121"/>
    </row>
    <row r="43" spans="1:19" s="122" customFormat="1" ht="12.6" customHeight="1" x14ac:dyDescent="0.2">
      <c r="A43" s="309" t="s">
        <v>76</v>
      </c>
      <c r="B43" s="309"/>
      <c r="C43" s="309"/>
      <c r="D43" s="309"/>
      <c r="E43" s="309"/>
      <c r="F43" s="309"/>
      <c r="G43" s="309"/>
      <c r="H43" s="309"/>
      <c r="I43" s="309"/>
      <c r="J43" s="309"/>
      <c r="K43" s="309"/>
      <c r="L43" s="309"/>
      <c r="M43" s="309"/>
      <c r="N43" s="309"/>
      <c r="O43" s="309"/>
      <c r="P43" s="309"/>
      <c r="Q43" s="309"/>
    </row>
    <row r="44" spans="1:19" s="122" customFormat="1" ht="12.75" customHeight="1" x14ac:dyDescent="0.2">
      <c r="A44" s="310" t="s">
        <v>70</v>
      </c>
      <c r="B44" s="310"/>
      <c r="C44" s="310"/>
      <c r="D44" s="310"/>
      <c r="E44" s="310"/>
      <c r="F44" s="310"/>
      <c r="G44" s="310"/>
      <c r="H44" s="310"/>
      <c r="I44" s="310"/>
      <c r="J44" s="310"/>
      <c r="K44" s="310"/>
      <c r="L44" s="310"/>
      <c r="M44" s="310"/>
      <c r="N44" s="310"/>
      <c r="O44" s="310"/>
      <c r="P44" s="310"/>
      <c r="Q44" s="1"/>
    </row>
    <row r="45" spans="1:19" s="122" customFormat="1" ht="12.75" customHeight="1" x14ac:dyDescent="0.2">
      <c r="A45" s="308"/>
      <c r="B45" s="308"/>
      <c r="C45" s="308"/>
      <c r="D45" s="308"/>
      <c r="E45" s="308"/>
      <c r="F45" s="308"/>
      <c r="G45" s="308"/>
      <c r="H45" s="308"/>
      <c r="I45" s="308"/>
      <c r="J45" s="308"/>
      <c r="K45" s="308"/>
      <c r="L45" s="308"/>
      <c r="M45" s="308"/>
      <c r="N45" s="308"/>
      <c r="O45" s="124"/>
      <c r="P45" s="123"/>
    </row>
    <row r="46" spans="1:19" ht="12.75" customHeight="1" x14ac:dyDescent="0.2">
      <c r="A46" s="311" t="s">
        <v>87</v>
      </c>
      <c r="B46" s="311"/>
      <c r="C46" s="311"/>
      <c r="D46" s="311"/>
      <c r="E46" s="311"/>
      <c r="F46" s="311"/>
      <c r="G46" s="311"/>
      <c r="H46" s="311"/>
      <c r="I46" s="311"/>
      <c r="J46" s="311"/>
      <c r="K46" s="311"/>
      <c r="L46" s="311"/>
      <c r="M46" s="311"/>
      <c r="N46" s="311"/>
      <c r="O46" s="311"/>
      <c r="P46" s="311"/>
      <c r="Q46" s="311"/>
      <c r="R46" s="311"/>
    </row>
    <row r="47" spans="1:19" x14ac:dyDescent="0.2">
      <c r="C47" s="126"/>
      <c r="D47" s="126"/>
      <c r="E47" s="126"/>
      <c r="F47" s="127"/>
      <c r="G47" s="126"/>
      <c r="H47" s="126"/>
      <c r="I47" s="126"/>
      <c r="J47" s="126"/>
      <c r="K47" s="126"/>
      <c r="L47" s="126"/>
      <c r="M47" s="128"/>
      <c r="N47" s="129"/>
      <c r="O47" s="129"/>
      <c r="P47" s="130"/>
    </row>
    <row r="48" spans="1:19" ht="31.5" customHeight="1" x14ac:dyDescent="0.2">
      <c r="C48" s="126"/>
      <c r="D48" s="126"/>
      <c r="E48" s="126"/>
      <c r="F48" s="127"/>
      <c r="G48" s="126"/>
      <c r="H48" s="126"/>
      <c r="I48" s="126"/>
      <c r="J48" s="126"/>
      <c r="K48" s="126"/>
      <c r="L48" s="126"/>
      <c r="M48" s="128"/>
      <c r="N48" s="129"/>
      <c r="O48" s="129"/>
      <c r="P48" s="130"/>
    </row>
    <row r="49" spans="1:17" ht="23.25" customHeight="1" x14ac:dyDescent="0.2">
      <c r="C49" s="131"/>
      <c r="D49" s="131"/>
      <c r="E49" s="131"/>
      <c r="F49" s="132"/>
      <c r="G49" s="131"/>
      <c r="H49" s="131"/>
      <c r="I49" s="131"/>
      <c r="J49" s="131"/>
      <c r="K49" s="131"/>
      <c r="L49" s="131"/>
      <c r="M49" s="133"/>
      <c r="N49" s="134"/>
      <c r="O49" s="134"/>
    </row>
    <row r="50" spans="1:17" customFormat="1" ht="15" x14ac:dyDescent="0.25">
      <c r="A50" s="1"/>
      <c r="B50" s="125"/>
      <c r="C50" s="312" t="s">
        <v>71</v>
      </c>
      <c r="D50" s="312"/>
      <c r="E50" s="312"/>
      <c r="F50" s="312"/>
      <c r="G50" s="312"/>
      <c r="H50" s="312"/>
      <c r="I50" s="312"/>
      <c r="J50" s="312"/>
      <c r="K50" s="312"/>
      <c r="L50" s="312"/>
      <c r="M50" s="312"/>
      <c r="N50" s="312"/>
      <c r="O50" s="312"/>
      <c r="P50" s="312"/>
      <c r="Q50" s="1"/>
    </row>
    <row r="51" spans="1:17" s="136" customFormat="1" x14ac:dyDescent="0.2">
      <c r="A51" s="1"/>
      <c r="B51" s="125"/>
      <c r="C51" s="313" t="s">
        <v>72</v>
      </c>
      <c r="D51" s="313"/>
      <c r="E51" s="313"/>
      <c r="F51" s="313"/>
      <c r="G51" s="313"/>
      <c r="H51" s="313"/>
      <c r="I51" s="313"/>
      <c r="J51" s="313"/>
      <c r="K51" s="313"/>
      <c r="L51" s="313"/>
      <c r="M51" s="313"/>
      <c r="N51" s="313"/>
      <c r="O51" s="313"/>
      <c r="P51" s="313"/>
      <c r="Q51" s="1"/>
    </row>
    <row r="52" spans="1:17" s="136" customFormat="1" ht="9" customHeight="1" x14ac:dyDescent="0.2">
      <c r="A52" s="1"/>
      <c r="B52" s="125"/>
      <c r="C52" s="137"/>
      <c r="D52" s="137"/>
      <c r="E52" s="137"/>
      <c r="F52" s="137"/>
      <c r="G52" s="137"/>
      <c r="H52" s="137"/>
      <c r="I52" s="137"/>
      <c r="J52" s="137"/>
      <c r="K52" s="137"/>
      <c r="L52" s="137"/>
      <c r="M52" s="137"/>
      <c r="N52" s="137"/>
      <c r="O52" s="137"/>
      <c r="P52" s="137"/>
      <c r="Q52" s="1"/>
    </row>
    <row r="53" spans="1:17" ht="22.5" customHeight="1" x14ac:dyDescent="0.2">
      <c r="C53" s="138" t="s">
        <v>73</v>
      </c>
      <c r="D53" s="307" t="s">
        <v>75</v>
      </c>
      <c r="E53" s="307"/>
      <c r="F53" s="307"/>
      <c r="G53" s="307"/>
      <c r="H53" s="307"/>
      <c r="I53" s="307"/>
      <c r="J53" s="307"/>
      <c r="K53" s="307"/>
      <c r="L53" s="307"/>
      <c r="M53" s="307"/>
      <c r="N53" s="307"/>
      <c r="O53" s="307"/>
      <c r="P53" s="307"/>
    </row>
    <row r="54" spans="1:17" ht="24" customHeight="1" x14ac:dyDescent="0.2">
      <c r="C54" s="138" t="s">
        <v>74</v>
      </c>
      <c r="D54" s="307" t="s">
        <v>88</v>
      </c>
      <c r="E54" s="307"/>
      <c r="F54" s="307"/>
      <c r="G54" s="307"/>
      <c r="H54" s="307"/>
      <c r="I54" s="307"/>
      <c r="J54" s="307"/>
      <c r="K54" s="307"/>
      <c r="L54" s="307"/>
      <c r="M54" s="307"/>
      <c r="N54" s="307"/>
      <c r="O54" s="307"/>
      <c r="P54" s="307"/>
    </row>
    <row r="55" spans="1:17" s="143" customFormat="1" x14ac:dyDescent="0.2">
      <c r="A55" s="1"/>
      <c r="B55" s="125"/>
      <c r="C55" s="139"/>
      <c r="D55" s="139"/>
      <c r="E55" s="139"/>
      <c r="F55" s="140"/>
      <c r="G55" s="139"/>
      <c r="H55" s="139"/>
      <c r="I55" s="139"/>
      <c r="J55" s="139"/>
      <c r="K55" s="139"/>
      <c r="L55" s="139"/>
      <c r="M55" s="141"/>
      <c r="N55" s="142"/>
      <c r="O55" s="142"/>
      <c r="P55" s="135"/>
      <c r="Q55" s="1"/>
    </row>
    <row r="57" spans="1:17" x14ac:dyDescent="0.2">
      <c r="A57" s="143"/>
      <c r="B57" s="144"/>
    </row>
    <row r="61" spans="1:17" x14ac:dyDescent="0.2">
      <c r="L61" s="145"/>
    </row>
    <row r="62" spans="1:17" x14ac:dyDescent="0.2">
      <c r="L62" s="145"/>
    </row>
    <row r="63" spans="1:17" x14ac:dyDescent="0.2">
      <c r="L63" s="145"/>
    </row>
    <row r="64" spans="1:17" x14ac:dyDescent="0.2">
      <c r="L64" s="145"/>
    </row>
  </sheetData>
  <mergeCells count="32">
    <mergeCell ref="D54:P54"/>
    <mergeCell ref="A42:N42"/>
    <mergeCell ref="A43:Q43"/>
    <mergeCell ref="A44:P44"/>
    <mergeCell ref="A45:N45"/>
    <mergeCell ref="A46:R46"/>
    <mergeCell ref="C50:P50"/>
    <mergeCell ref="C51:P51"/>
    <mergeCell ref="D53:P53"/>
    <mergeCell ref="L6:L9"/>
    <mergeCell ref="M6:M9"/>
    <mergeCell ref="N6:O7"/>
    <mergeCell ref="P6:P9"/>
    <mergeCell ref="Q6:Q9"/>
    <mergeCell ref="N8:N9"/>
    <mergeCell ref="O8:O9"/>
    <mergeCell ref="K6:K9"/>
    <mergeCell ref="A1:Q1"/>
    <mergeCell ref="A2:Q2"/>
    <mergeCell ref="A3:Q3"/>
    <mergeCell ref="A4:Q4"/>
    <mergeCell ref="A5:Q5"/>
    <mergeCell ref="A6:A9"/>
    <mergeCell ref="B6:B9"/>
    <mergeCell ref="C6:C9"/>
    <mergeCell ref="D6:D9"/>
    <mergeCell ref="E6:E9"/>
    <mergeCell ref="F6:F9"/>
    <mergeCell ref="G6:G9"/>
    <mergeCell ref="H6:H9"/>
    <mergeCell ref="I6:I9"/>
    <mergeCell ref="J6:J9"/>
  </mergeCells>
  <printOptions horizontalCentered="1"/>
  <pageMargins left="0.72" right="0" top="0.15748031496062992" bottom="0.15748031496062992" header="0.15748031496062992" footer="0.19685039370078741"/>
  <pageSetup paperSize="5" scale="54" fitToHeight="0" orientation="landscape" horizontalDpi="4294967295" verticalDpi="4294967295" r:id="rId1"/>
  <rowBreaks count="2" manualBreakCount="2">
    <brk id="24" max="16" man="1"/>
    <brk id="54" max="1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2"/>
  <sheetViews>
    <sheetView showGridLines="0" tabSelected="1" view="pageBreakPreview" topLeftCell="C42" zoomScale="80" zoomScaleNormal="80" zoomScaleSheetLayoutView="80" zoomScalePageLayoutView="85" workbookViewId="0">
      <selection activeCell="G15" sqref="G15"/>
    </sheetView>
  </sheetViews>
  <sheetFormatPr baseColWidth="10" defaultColWidth="11.42578125" defaultRowHeight="12.75" x14ac:dyDescent="0.25"/>
  <cols>
    <col min="1" max="1" width="11.5703125" style="184" customWidth="1"/>
    <col min="2" max="2" width="19" style="206" customWidth="1"/>
    <col min="3" max="3" width="27.42578125" style="218" customWidth="1"/>
    <col min="4" max="4" width="22.85546875" style="218" customWidth="1"/>
    <col min="5" max="5" width="14.42578125" style="218" customWidth="1"/>
    <col min="6" max="6" width="18.5703125" style="219" customWidth="1"/>
    <col min="7" max="7" width="12.7109375" style="218" customWidth="1"/>
    <col min="8" max="8" width="8.42578125" style="218" customWidth="1"/>
    <col min="9" max="9" width="8.28515625" style="218" customWidth="1"/>
    <col min="10" max="10" width="14.85546875" style="218" customWidth="1"/>
    <col min="11" max="11" width="24.5703125" style="218" customWidth="1"/>
    <col min="12" max="12" width="43.85546875" style="218" customWidth="1"/>
    <col min="13" max="13" width="22" style="220" customWidth="1"/>
    <col min="14" max="14" width="20.42578125" style="221" customWidth="1"/>
    <col min="15" max="15" width="18.85546875" style="221" customWidth="1"/>
    <col min="16" max="16" width="11.5703125" style="135" customWidth="1"/>
    <col min="17" max="17" width="11.5703125" style="184" customWidth="1"/>
    <col min="18" max="18" width="3.140625" style="184" customWidth="1"/>
    <col min="19" max="16384" width="11.42578125" style="184"/>
  </cols>
  <sheetData>
    <row r="1" spans="1:18" ht="22.9" customHeight="1" x14ac:dyDescent="0.25">
      <c r="A1" s="279" t="s">
        <v>0</v>
      </c>
      <c r="B1" s="279"/>
      <c r="C1" s="279"/>
      <c r="D1" s="279"/>
      <c r="E1" s="279"/>
      <c r="F1" s="279"/>
      <c r="G1" s="279"/>
      <c r="H1" s="279"/>
      <c r="I1" s="279"/>
      <c r="J1" s="279"/>
      <c r="K1" s="279"/>
      <c r="L1" s="279"/>
      <c r="M1" s="279"/>
      <c r="N1" s="279"/>
      <c r="O1" s="279"/>
      <c r="P1" s="279"/>
      <c r="Q1" s="279"/>
    </row>
    <row r="2" spans="1:18" ht="22.9" customHeight="1" x14ac:dyDescent="0.25">
      <c r="A2" s="280" t="s">
        <v>1</v>
      </c>
      <c r="B2" s="280"/>
      <c r="C2" s="280"/>
      <c r="D2" s="280"/>
      <c r="E2" s="280"/>
      <c r="F2" s="280"/>
      <c r="G2" s="280"/>
      <c r="H2" s="280"/>
      <c r="I2" s="280"/>
      <c r="J2" s="280"/>
      <c r="K2" s="280"/>
      <c r="L2" s="280"/>
      <c r="M2" s="280"/>
      <c r="N2" s="280"/>
      <c r="O2" s="280"/>
      <c r="P2" s="280"/>
      <c r="Q2" s="280"/>
    </row>
    <row r="3" spans="1:18" ht="20.45" customHeight="1" x14ac:dyDescent="0.25">
      <c r="A3" s="281" t="s">
        <v>2</v>
      </c>
      <c r="B3" s="281"/>
      <c r="C3" s="281"/>
      <c r="D3" s="281"/>
      <c r="E3" s="281"/>
      <c r="F3" s="281"/>
      <c r="G3" s="281"/>
      <c r="H3" s="281"/>
      <c r="I3" s="281"/>
      <c r="J3" s="281"/>
      <c r="K3" s="281"/>
      <c r="L3" s="281"/>
      <c r="M3" s="281"/>
      <c r="N3" s="281"/>
      <c r="O3" s="281"/>
      <c r="P3" s="281"/>
      <c r="Q3" s="281"/>
    </row>
    <row r="4" spans="1:18" ht="15.75" x14ac:dyDescent="0.25">
      <c r="A4" s="314" t="s">
        <v>3</v>
      </c>
      <c r="B4" s="314"/>
      <c r="C4" s="314"/>
      <c r="D4" s="314"/>
      <c r="E4" s="314"/>
      <c r="F4" s="314"/>
      <c r="G4" s="314"/>
      <c r="H4" s="314"/>
      <c r="I4" s="314"/>
      <c r="J4" s="314"/>
      <c r="K4" s="314"/>
      <c r="L4" s="314"/>
      <c r="M4" s="314"/>
      <c r="N4" s="314"/>
      <c r="O4" s="314"/>
      <c r="P4" s="314"/>
      <c r="Q4" s="314"/>
    </row>
    <row r="5" spans="1:18" ht="44.25" customHeight="1" thickBot="1" x14ac:dyDescent="0.3">
      <c r="A5" s="283" t="s">
        <v>92</v>
      </c>
      <c r="B5" s="283"/>
      <c r="C5" s="283"/>
      <c r="D5" s="283"/>
      <c r="E5" s="283"/>
      <c r="F5" s="283"/>
      <c r="G5" s="283"/>
      <c r="H5" s="283"/>
      <c r="I5" s="283"/>
      <c r="J5" s="283"/>
      <c r="K5" s="283"/>
      <c r="L5" s="283"/>
      <c r="M5" s="283"/>
      <c r="N5" s="283"/>
      <c r="O5" s="283"/>
      <c r="P5" s="283"/>
      <c r="Q5" s="283"/>
    </row>
    <row r="6" spans="1:18" ht="7.15" customHeight="1" x14ac:dyDescent="0.25">
      <c r="A6" s="284" t="s">
        <v>5</v>
      </c>
      <c r="B6" s="287" t="s">
        <v>6</v>
      </c>
      <c r="C6" s="287" t="s">
        <v>7</v>
      </c>
      <c r="D6" s="287" t="s">
        <v>8</v>
      </c>
      <c r="E6" s="287" t="s">
        <v>9</v>
      </c>
      <c r="F6" s="290" t="s">
        <v>10</v>
      </c>
      <c r="G6" s="287" t="s">
        <v>11</v>
      </c>
      <c r="H6" s="287" t="s">
        <v>12</v>
      </c>
      <c r="I6" s="287" t="s">
        <v>13</v>
      </c>
      <c r="J6" s="293" t="s">
        <v>14</v>
      </c>
      <c r="K6" s="276" t="s">
        <v>15</v>
      </c>
      <c r="L6" s="276" t="s">
        <v>16</v>
      </c>
      <c r="M6" s="296" t="s">
        <v>90</v>
      </c>
      <c r="N6" s="296" t="s">
        <v>17</v>
      </c>
      <c r="O6" s="296"/>
      <c r="P6" s="300" t="s">
        <v>18</v>
      </c>
      <c r="Q6" s="303" t="s">
        <v>19</v>
      </c>
    </row>
    <row r="7" spans="1:18" ht="7.5" customHeight="1" x14ac:dyDescent="0.25">
      <c r="A7" s="285"/>
      <c r="B7" s="288"/>
      <c r="C7" s="288"/>
      <c r="D7" s="288"/>
      <c r="E7" s="288"/>
      <c r="F7" s="291"/>
      <c r="G7" s="288"/>
      <c r="H7" s="288"/>
      <c r="I7" s="288"/>
      <c r="J7" s="294"/>
      <c r="K7" s="277"/>
      <c r="L7" s="277"/>
      <c r="M7" s="297"/>
      <c r="N7" s="299"/>
      <c r="O7" s="299"/>
      <c r="P7" s="301"/>
      <c r="Q7" s="304"/>
    </row>
    <row r="8" spans="1:18" ht="10.5" customHeight="1" x14ac:dyDescent="0.25">
      <c r="A8" s="285"/>
      <c r="B8" s="288"/>
      <c r="C8" s="288"/>
      <c r="D8" s="288"/>
      <c r="E8" s="288"/>
      <c r="F8" s="291"/>
      <c r="G8" s="288"/>
      <c r="H8" s="288"/>
      <c r="I8" s="288"/>
      <c r="J8" s="294"/>
      <c r="K8" s="277"/>
      <c r="L8" s="277"/>
      <c r="M8" s="297"/>
      <c r="N8" s="306" t="s">
        <v>20</v>
      </c>
      <c r="O8" s="306" t="s">
        <v>21</v>
      </c>
      <c r="P8" s="301"/>
      <c r="Q8" s="304"/>
    </row>
    <row r="9" spans="1:18" ht="25.5" customHeight="1" thickBot="1" x14ac:dyDescent="0.3">
      <c r="A9" s="286"/>
      <c r="B9" s="289"/>
      <c r="C9" s="289"/>
      <c r="D9" s="289"/>
      <c r="E9" s="289"/>
      <c r="F9" s="292"/>
      <c r="G9" s="289"/>
      <c r="H9" s="289"/>
      <c r="I9" s="289"/>
      <c r="J9" s="295"/>
      <c r="K9" s="278"/>
      <c r="L9" s="278"/>
      <c r="M9" s="298"/>
      <c r="N9" s="298"/>
      <c r="O9" s="298"/>
      <c r="P9" s="302"/>
      <c r="Q9" s="305"/>
    </row>
    <row r="10" spans="1:18" s="187" customFormat="1" ht="25.5" customHeight="1" thickBot="1" x14ac:dyDescent="0.3">
      <c r="A10" s="194" t="s">
        <v>22</v>
      </c>
      <c r="B10" s="195"/>
      <c r="C10" s="196"/>
      <c r="D10" s="197"/>
      <c r="E10" s="197"/>
      <c r="F10" s="240"/>
      <c r="G10" s="197"/>
      <c r="H10" s="197"/>
      <c r="I10" s="197"/>
      <c r="J10" s="197"/>
      <c r="K10" s="197"/>
      <c r="L10" s="197"/>
      <c r="M10" s="241">
        <f>SUM(M11:M11)</f>
        <v>0</v>
      </c>
      <c r="N10" s="241">
        <f>SUM(N11:N11)</f>
        <v>0</v>
      </c>
      <c r="O10" s="241">
        <f>SUM(O11:O11)</f>
        <v>0</v>
      </c>
      <c r="P10" s="78"/>
      <c r="Q10" s="196"/>
    </row>
    <row r="11" spans="1:18" s="187" customFormat="1" ht="25.5" customHeight="1" thickBot="1" x14ac:dyDescent="0.3">
      <c r="A11" s="242"/>
      <c r="B11" s="243"/>
      <c r="C11" s="244"/>
      <c r="D11" s="244"/>
      <c r="E11" s="245"/>
      <c r="F11" s="246"/>
      <c r="G11" s="247"/>
      <c r="H11" s="247"/>
      <c r="I11" s="247"/>
      <c r="J11" s="248"/>
      <c r="K11" s="249"/>
      <c r="L11" s="249"/>
      <c r="M11" s="250"/>
      <c r="N11" s="251"/>
      <c r="O11" s="251"/>
      <c r="P11" s="252"/>
      <c r="Q11" s="253"/>
    </row>
    <row r="12" spans="1:18" ht="25.5" customHeight="1" thickBot="1" x14ac:dyDescent="0.3">
      <c r="A12" s="254" t="s">
        <v>23</v>
      </c>
      <c r="B12" s="255"/>
      <c r="C12" s="256"/>
      <c r="D12" s="256"/>
      <c r="E12" s="256"/>
      <c r="F12" s="257"/>
      <c r="G12" s="256"/>
      <c r="H12" s="256"/>
      <c r="I12" s="256"/>
      <c r="J12" s="256"/>
      <c r="K12" s="256"/>
      <c r="L12" s="256"/>
      <c r="M12" s="198">
        <f>SUM(M14:M27)</f>
        <v>15085298972.940004</v>
      </c>
      <c r="N12" s="198">
        <f>SUM(N14:N27)</f>
        <v>85942379.5</v>
      </c>
      <c r="O12" s="198">
        <f>SUM(O14:O27)</f>
        <v>447582869.03999996</v>
      </c>
      <c r="P12" s="78"/>
      <c r="Q12" s="196"/>
    </row>
    <row r="13" spans="1:18" ht="21" customHeight="1" x14ac:dyDescent="0.25">
      <c r="A13" s="315" t="s">
        <v>24</v>
      </c>
      <c r="B13" s="316"/>
      <c r="C13" s="316"/>
      <c r="D13" s="316"/>
      <c r="E13" s="316"/>
      <c r="F13" s="316"/>
      <c r="G13" s="316"/>
      <c r="H13" s="316"/>
      <c r="I13" s="316"/>
      <c r="J13" s="316"/>
      <c r="K13" s="316"/>
      <c r="L13" s="316"/>
      <c r="M13" s="316"/>
      <c r="N13" s="316"/>
      <c r="O13" s="316"/>
      <c r="P13" s="316"/>
      <c r="Q13" s="317"/>
    </row>
    <row r="14" spans="1:18" s="187" customFormat="1" ht="45" x14ac:dyDescent="0.25">
      <c r="A14" s="226">
        <v>2024</v>
      </c>
      <c r="B14" s="16" t="s">
        <v>91</v>
      </c>
      <c r="C14" s="69" t="s">
        <v>25</v>
      </c>
      <c r="D14" s="39" t="s">
        <v>26</v>
      </c>
      <c r="E14" s="13">
        <v>41865</v>
      </c>
      <c r="F14" s="40">
        <v>752805612.47000003</v>
      </c>
      <c r="G14" s="16" t="s">
        <v>27</v>
      </c>
      <c r="H14" s="16">
        <v>0.84</v>
      </c>
      <c r="I14" s="16">
        <v>170</v>
      </c>
      <c r="J14" s="17">
        <v>11489</v>
      </c>
      <c r="K14" s="163" t="s">
        <v>28</v>
      </c>
      <c r="L14" s="163" t="s">
        <v>29</v>
      </c>
      <c r="M14" s="42">
        <v>179464266.58999997</v>
      </c>
      <c r="N14" s="47">
        <v>6409438.1100000003</v>
      </c>
      <c r="O14" s="47">
        <v>4120727.1900000004</v>
      </c>
      <c r="P14" s="22">
        <v>42849</v>
      </c>
      <c r="Q14" s="227">
        <v>41876</v>
      </c>
      <c r="R14" s="191"/>
    </row>
    <row r="15" spans="1:18" s="187" customFormat="1" ht="78.75" x14ac:dyDescent="0.25">
      <c r="A15" s="226">
        <v>2024</v>
      </c>
      <c r="B15" s="16" t="s">
        <v>91</v>
      </c>
      <c r="C15" s="39" t="s">
        <v>25</v>
      </c>
      <c r="D15" s="39" t="s">
        <v>30</v>
      </c>
      <c r="E15" s="13">
        <v>43868</v>
      </c>
      <c r="F15" s="40">
        <v>5000000000</v>
      </c>
      <c r="G15" s="16" t="s">
        <v>31</v>
      </c>
      <c r="H15" s="45">
        <v>0.3</v>
      </c>
      <c r="I15" s="16">
        <v>240</v>
      </c>
      <c r="J15" s="17">
        <v>14731</v>
      </c>
      <c r="K15" s="163" t="s">
        <v>32</v>
      </c>
      <c r="L15" s="163" t="s">
        <v>33</v>
      </c>
      <c r="M15" s="46">
        <v>4450438558.9700031</v>
      </c>
      <c r="N15" s="47">
        <v>16360368.25</v>
      </c>
      <c r="O15" s="47">
        <v>131614989.25</v>
      </c>
      <c r="P15" s="22">
        <v>43875</v>
      </c>
      <c r="Q15" s="227">
        <v>43868</v>
      </c>
    </row>
    <row r="16" spans="1:18" s="187" customFormat="1" ht="90" x14ac:dyDescent="0.25">
      <c r="A16" s="226">
        <v>2024</v>
      </c>
      <c r="B16" s="16" t="s">
        <v>91</v>
      </c>
      <c r="C16" s="39" t="s">
        <v>25</v>
      </c>
      <c r="D16" s="39" t="s">
        <v>34</v>
      </c>
      <c r="E16" s="13">
        <v>43868</v>
      </c>
      <c r="F16" s="40">
        <v>3018255494</v>
      </c>
      <c r="G16" s="16" t="s">
        <v>31</v>
      </c>
      <c r="H16" s="16">
        <v>0.32</v>
      </c>
      <c r="I16" s="16">
        <v>240</v>
      </c>
      <c r="J16" s="17">
        <v>14731</v>
      </c>
      <c r="K16" s="163" t="s">
        <v>35</v>
      </c>
      <c r="L16" s="163" t="s">
        <v>36</v>
      </c>
      <c r="M16" s="46">
        <v>2866132862.3000007</v>
      </c>
      <c r="N16" s="47">
        <v>10536262.640000001</v>
      </c>
      <c r="O16" s="47">
        <v>84896184.61999999</v>
      </c>
      <c r="P16" s="22">
        <v>43875</v>
      </c>
      <c r="Q16" s="227">
        <v>43868</v>
      </c>
    </row>
    <row r="17" spans="1:17" s="187" customFormat="1" ht="74.25" customHeight="1" x14ac:dyDescent="0.25">
      <c r="A17" s="226">
        <v>2024</v>
      </c>
      <c r="B17" s="16" t="s">
        <v>91</v>
      </c>
      <c r="C17" s="39" t="s">
        <v>25</v>
      </c>
      <c r="D17" s="39" t="s">
        <v>30</v>
      </c>
      <c r="E17" s="13">
        <v>43868</v>
      </c>
      <c r="F17" s="40">
        <v>1000000000</v>
      </c>
      <c r="G17" s="16" t="s">
        <v>31</v>
      </c>
      <c r="H17" s="16">
        <v>0.28999999999999998</v>
      </c>
      <c r="I17" s="16">
        <v>180</v>
      </c>
      <c r="J17" s="17">
        <v>12906</v>
      </c>
      <c r="K17" s="163" t="s">
        <v>37</v>
      </c>
      <c r="L17" s="163" t="s">
        <v>38</v>
      </c>
      <c r="M17" s="46">
        <v>827372408.64999974</v>
      </c>
      <c r="N17" s="47">
        <v>13021416.6</v>
      </c>
      <c r="O17" s="47">
        <v>24813007.089999996</v>
      </c>
      <c r="P17" s="22">
        <v>43875</v>
      </c>
      <c r="Q17" s="227">
        <v>43868</v>
      </c>
    </row>
    <row r="18" spans="1:17" s="187" customFormat="1" ht="69.75" customHeight="1" x14ac:dyDescent="0.25">
      <c r="A18" s="226">
        <v>2024</v>
      </c>
      <c r="B18" s="16" t="s">
        <v>91</v>
      </c>
      <c r="C18" s="39" t="s">
        <v>39</v>
      </c>
      <c r="D18" s="39" t="s">
        <v>34</v>
      </c>
      <c r="E18" s="13">
        <v>43868</v>
      </c>
      <c r="F18" s="40">
        <v>362914800.47000003</v>
      </c>
      <c r="G18" s="16" t="s">
        <v>31</v>
      </c>
      <c r="H18" s="45">
        <v>0.4</v>
      </c>
      <c r="I18" s="16">
        <v>180</v>
      </c>
      <c r="J18" s="17">
        <v>12879</v>
      </c>
      <c r="K18" s="163" t="s">
        <v>40</v>
      </c>
      <c r="L18" s="163" t="s">
        <v>41</v>
      </c>
      <c r="M18" s="46">
        <v>242847496.39999998</v>
      </c>
      <c r="N18" s="47">
        <v>7360546.7699999996</v>
      </c>
      <c r="O18" s="47">
        <v>7423294.8200000003</v>
      </c>
      <c r="P18" s="22">
        <v>43875</v>
      </c>
      <c r="Q18" s="227">
        <v>43868</v>
      </c>
    </row>
    <row r="19" spans="1:17" s="187" customFormat="1" ht="78.75" x14ac:dyDescent="0.25">
      <c r="A19" s="226">
        <v>2024</v>
      </c>
      <c r="B19" s="16" t="s">
        <v>91</v>
      </c>
      <c r="C19" s="39" t="s">
        <v>42</v>
      </c>
      <c r="D19" s="39" t="s">
        <v>34</v>
      </c>
      <c r="E19" s="13">
        <v>43868</v>
      </c>
      <c r="F19" s="40">
        <v>137085199.53</v>
      </c>
      <c r="G19" s="16" t="s">
        <v>31</v>
      </c>
      <c r="H19" s="16">
        <v>0.34</v>
      </c>
      <c r="I19" s="16">
        <v>240</v>
      </c>
      <c r="J19" s="17">
        <v>14731</v>
      </c>
      <c r="K19" s="163" t="s">
        <v>43</v>
      </c>
      <c r="L19" s="163" t="s">
        <v>44</v>
      </c>
      <c r="M19" s="46">
        <v>130633528.33000006</v>
      </c>
      <c r="N19" s="47">
        <v>466827.12</v>
      </c>
      <c r="O19" s="47">
        <v>3875850.7299999995</v>
      </c>
      <c r="P19" s="22">
        <v>43875</v>
      </c>
      <c r="Q19" s="227">
        <v>43868</v>
      </c>
    </row>
    <row r="20" spans="1:17" s="187" customFormat="1" ht="56.25" x14ac:dyDescent="0.25">
      <c r="A20" s="226">
        <v>2024</v>
      </c>
      <c r="B20" s="16" t="s">
        <v>91</v>
      </c>
      <c r="C20" s="39" t="s">
        <v>42</v>
      </c>
      <c r="D20" s="39" t="s">
        <v>45</v>
      </c>
      <c r="E20" s="13">
        <v>43902</v>
      </c>
      <c r="F20" s="40">
        <v>4792200326.1199999</v>
      </c>
      <c r="G20" s="16" t="s">
        <v>31</v>
      </c>
      <c r="H20" s="45">
        <v>0.4</v>
      </c>
      <c r="I20" s="16">
        <v>288</v>
      </c>
      <c r="J20" s="17">
        <v>16225</v>
      </c>
      <c r="K20" s="163" t="s">
        <v>46</v>
      </c>
      <c r="L20" s="163" t="s">
        <v>47</v>
      </c>
      <c r="M20" s="46">
        <v>4671231221.2300005</v>
      </c>
      <c r="N20" s="47">
        <v>8723567.5999999996</v>
      </c>
      <c r="O20" s="47">
        <v>139151287.5</v>
      </c>
      <c r="P20" s="22">
        <v>43914</v>
      </c>
      <c r="Q20" s="227">
        <v>43902</v>
      </c>
    </row>
    <row r="21" spans="1:17" s="187" customFormat="1" ht="70.5" customHeight="1" x14ac:dyDescent="0.25">
      <c r="A21" s="226">
        <v>2024</v>
      </c>
      <c r="B21" s="16" t="s">
        <v>91</v>
      </c>
      <c r="C21" s="39" t="s">
        <v>42</v>
      </c>
      <c r="D21" s="39" t="s">
        <v>34</v>
      </c>
      <c r="E21" s="13">
        <v>43902</v>
      </c>
      <c r="F21" s="40">
        <v>2000000000</v>
      </c>
      <c r="G21" s="16" t="s">
        <v>31</v>
      </c>
      <c r="H21" s="45">
        <v>0.35</v>
      </c>
      <c r="I21" s="16">
        <v>180</v>
      </c>
      <c r="J21" s="17">
        <v>12940</v>
      </c>
      <c r="K21" s="163" t="s">
        <v>49</v>
      </c>
      <c r="L21" s="163" t="s">
        <v>50</v>
      </c>
      <c r="M21" s="46">
        <v>1717178630.47</v>
      </c>
      <c r="N21" s="47">
        <v>23063952.41</v>
      </c>
      <c r="O21" s="47">
        <v>51687527.840000004</v>
      </c>
      <c r="P21" s="22">
        <v>43986</v>
      </c>
      <c r="Q21" s="227">
        <v>43902</v>
      </c>
    </row>
    <row r="22" spans="1:17" s="187" customFormat="1" ht="100.5" customHeight="1" x14ac:dyDescent="0.25">
      <c r="A22" s="226">
        <v>2024</v>
      </c>
      <c r="B22" s="16" t="s">
        <v>91</v>
      </c>
      <c r="C22" s="39" t="s">
        <v>105</v>
      </c>
      <c r="D22" s="39" t="s">
        <v>30</v>
      </c>
      <c r="E22" s="13">
        <v>45470</v>
      </c>
      <c r="F22" s="40">
        <v>1500000000</v>
      </c>
      <c r="G22" s="16" t="s">
        <v>31</v>
      </c>
      <c r="H22" s="45">
        <v>0.28000000000000003</v>
      </c>
      <c r="I22" s="16">
        <v>300</v>
      </c>
      <c r="J22" s="17">
        <v>54689</v>
      </c>
      <c r="K22" s="163" t="s">
        <v>94</v>
      </c>
      <c r="L22" s="163" t="s">
        <v>103</v>
      </c>
      <c r="M22" s="167">
        <v>0</v>
      </c>
      <c r="N22" s="47"/>
      <c r="O22" s="47"/>
      <c r="P22" s="22"/>
      <c r="Q22" s="227"/>
    </row>
    <row r="23" spans="1:17" s="187" customFormat="1" ht="132" customHeight="1" x14ac:dyDescent="0.25">
      <c r="A23" s="226">
        <v>2024</v>
      </c>
      <c r="B23" s="16" t="s">
        <v>91</v>
      </c>
      <c r="C23" s="39" t="s">
        <v>105</v>
      </c>
      <c r="D23" s="39" t="s">
        <v>30</v>
      </c>
      <c r="E23" s="13">
        <v>45470</v>
      </c>
      <c r="F23" s="40">
        <v>1500000000</v>
      </c>
      <c r="G23" s="16" t="s">
        <v>31</v>
      </c>
      <c r="H23" s="45">
        <v>0.3</v>
      </c>
      <c r="I23" s="16">
        <v>300</v>
      </c>
      <c r="J23" s="17">
        <v>54689</v>
      </c>
      <c r="K23" s="163" t="s">
        <v>94</v>
      </c>
      <c r="L23" s="163" t="s">
        <v>98</v>
      </c>
      <c r="M23" s="167">
        <v>0</v>
      </c>
      <c r="N23" s="47"/>
      <c r="O23" s="47"/>
      <c r="P23" s="22"/>
      <c r="Q23" s="227"/>
    </row>
    <row r="24" spans="1:17" s="187" customFormat="1" ht="126.75" customHeight="1" x14ac:dyDescent="0.25">
      <c r="A24" s="226">
        <v>2024</v>
      </c>
      <c r="B24" s="16" t="s">
        <v>91</v>
      </c>
      <c r="C24" s="39" t="s">
        <v>105</v>
      </c>
      <c r="D24" s="39" t="s">
        <v>93</v>
      </c>
      <c r="E24" s="13">
        <v>45470</v>
      </c>
      <c r="F24" s="40">
        <v>1000000000</v>
      </c>
      <c r="G24" s="16" t="s">
        <v>31</v>
      </c>
      <c r="H24" s="45">
        <v>0.45</v>
      </c>
      <c r="I24" s="16">
        <v>300</v>
      </c>
      <c r="J24" s="17">
        <v>54689</v>
      </c>
      <c r="K24" s="163" t="s">
        <v>95</v>
      </c>
      <c r="L24" s="163" t="s">
        <v>99</v>
      </c>
      <c r="M24" s="167">
        <v>0</v>
      </c>
      <c r="N24" s="47"/>
      <c r="O24" s="47"/>
      <c r="P24" s="22"/>
      <c r="Q24" s="227"/>
    </row>
    <row r="25" spans="1:17" s="187" customFormat="1" ht="228.75" customHeight="1" x14ac:dyDescent="0.25">
      <c r="A25" s="226">
        <v>2024</v>
      </c>
      <c r="B25" s="16" t="s">
        <v>91</v>
      </c>
      <c r="C25" s="39" t="s">
        <v>105</v>
      </c>
      <c r="D25" s="39" t="s">
        <v>30</v>
      </c>
      <c r="E25" s="13">
        <v>45470</v>
      </c>
      <c r="F25" s="40">
        <v>1500000000</v>
      </c>
      <c r="G25" s="16" t="s">
        <v>31</v>
      </c>
      <c r="H25" s="45">
        <v>0.25</v>
      </c>
      <c r="I25" s="16">
        <v>240</v>
      </c>
      <c r="J25" s="17">
        <v>52863</v>
      </c>
      <c r="K25" s="163" t="s">
        <v>94</v>
      </c>
      <c r="L25" s="163" t="s">
        <v>100</v>
      </c>
      <c r="M25" s="167">
        <v>0</v>
      </c>
      <c r="N25" s="47"/>
      <c r="O25" s="47"/>
      <c r="P25" s="22"/>
      <c r="Q25" s="227"/>
    </row>
    <row r="26" spans="1:17" s="187" customFormat="1" ht="265.5" customHeight="1" x14ac:dyDescent="0.25">
      <c r="A26" s="226">
        <v>2024</v>
      </c>
      <c r="B26" s="16" t="s">
        <v>91</v>
      </c>
      <c r="C26" s="39" t="s">
        <v>105</v>
      </c>
      <c r="D26" s="39" t="s">
        <v>62</v>
      </c>
      <c r="E26" s="13">
        <v>45470</v>
      </c>
      <c r="F26" s="40">
        <v>4000000000</v>
      </c>
      <c r="G26" s="16" t="s">
        <v>31</v>
      </c>
      <c r="H26" s="45">
        <v>0.35</v>
      </c>
      <c r="I26" s="16">
        <v>240</v>
      </c>
      <c r="J26" s="17">
        <v>52863</v>
      </c>
      <c r="K26" s="163" t="s">
        <v>96</v>
      </c>
      <c r="L26" s="163" t="s">
        <v>101</v>
      </c>
      <c r="M26" s="167">
        <v>0</v>
      </c>
      <c r="N26" s="47"/>
      <c r="O26" s="47"/>
      <c r="P26" s="22"/>
      <c r="Q26" s="227"/>
    </row>
    <row r="27" spans="1:17" s="187" customFormat="1" ht="112.5" x14ac:dyDescent="0.25">
      <c r="A27" s="228">
        <v>2024</v>
      </c>
      <c r="B27" s="229" t="s">
        <v>91</v>
      </c>
      <c r="C27" s="230" t="s">
        <v>105</v>
      </c>
      <c r="D27" s="230" t="s">
        <v>62</v>
      </c>
      <c r="E27" s="231">
        <v>45470</v>
      </c>
      <c r="F27" s="232">
        <v>2636641132.52</v>
      </c>
      <c r="G27" s="229" t="s">
        <v>31</v>
      </c>
      <c r="H27" s="233">
        <v>0.39</v>
      </c>
      <c r="I27" s="229">
        <v>240</v>
      </c>
      <c r="J27" s="234">
        <v>52863</v>
      </c>
      <c r="K27" s="235" t="s">
        <v>97</v>
      </c>
      <c r="L27" s="235" t="s">
        <v>102</v>
      </c>
      <c r="M27" s="236">
        <v>0</v>
      </c>
      <c r="N27" s="237"/>
      <c r="O27" s="237"/>
      <c r="P27" s="238"/>
      <c r="Q27" s="239"/>
    </row>
    <row r="28" spans="1:17" s="187" customFormat="1" ht="29.25" customHeight="1" thickBot="1" x14ac:dyDescent="0.3">
      <c r="A28" s="168"/>
      <c r="B28" s="169"/>
      <c r="C28" s="170"/>
      <c r="D28" s="170"/>
      <c r="E28" s="171"/>
      <c r="F28" s="172"/>
      <c r="G28" s="169"/>
      <c r="H28" s="173"/>
      <c r="I28" s="169"/>
      <c r="J28" s="174"/>
      <c r="K28" s="175"/>
      <c r="L28" s="175"/>
      <c r="M28" s="176"/>
      <c r="N28" s="177"/>
      <c r="O28" s="177"/>
      <c r="P28" s="8"/>
      <c r="Q28" s="8"/>
    </row>
    <row r="29" spans="1:17" s="187" customFormat="1" ht="25.5" customHeight="1" thickBot="1" x14ac:dyDescent="0.3">
      <c r="A29" s="188" t="s">
        <v>106</v>
      </c>
      <c r="B29" s="186"/>
      <c r="C29" s="64"/>
      <c r="D29" s="59"/>
      <c r="E29" s="59"/>
      <c r="F29" s="60"/>
      <c r="G29" s="61"/>
      <c r="H29" s="61"/>
      <c r="I29" s="61"/>
      <c r="J29" s="61"/>
      <c r="K29" s="165"/>
      <c r="L29" s="165"/>
      <c r="M29" s="192">
        <f>SUM(M31:M32)</f>
        <v>1534235126</v>
      </c>
      <c r="N29" s="193">
        <f>SUM(N31:N32)</f>
        <v>0</v>
      </c>
      <c r="O29" s="192">
        <f>SUM(O31:O32)</f>
        <v>33204629.27</v>
      </c>
      <c r="P29" s="8"/>
      <c r="Q29" s="64"/>
    </row>
    <row r="30" spans="1:17" s="187" customFormat="1" ht="19.5" customHeight="1" x14ac:dyDescent="0.25">
      <c r="A30" s="315" t="s">
        <v>52</v>
      </c>
      <c r="B30" s="316"/>
      <c r="C30" s="316"/>
      <c r="D30" s="316"/>
      <c r="E30" s="316"/>
      <c r="F30" s="316"/>
      <c r="G30" s="316"/>
      <c r="H30" s="316"/>
      <c r="I30" s="316"/>
      <c r="J30" s="316"/>
      <c r="K30" s="316"/>
      <c r="L30" s="316"/>
      <c r="M30" s="316"/>
      <c r="N30" s="316"/>
      <c r="O30" s="316"/>
      <c r="P30" s="316"/>
      <c r="Q30" s="317"/>
    </row>
    <row r="31" spans="1:17" s="187" customFormat="1" ht="67.5" customHeight="1" x14ac:dyDescent="0.25">
      <c r="A31" s="226">
        <v>2024</v>
      </c>
      <c r="B31" s="16" t="s">
        <v>91</v>
      </c>
      <c r="C31" s="69" t="s">
        <v>42</v>
      </c>
      <c r="D31" s="39" t="s">
        <v>53</v>
      </c>
      <c r="E31" s="13">
        <v>42146</v>
      </c>
      <c r="F31" s="40">
        <v>405456000</v>
      </c>
      <c r="G31" s="66" t="s">
        <v>54</v>
      </c>
      <c r="H31" s="16">
        <v>1.08</v>
      </c>
      <c r="I31" s="16">
        <v>240</v>
      </c>
      <c r="J31" s="13">
        <v>49608</v>
      </c>
      <c r="K31" s="163" t="s">
        <v>55</v>
      </c>
      <c r="L31" s="166" t="s">
        <v>56</v>
      </c>
      <c r="M31" s="68">
        <v>398859429</v>
      </c>
      <c r="N31" s="19">
        <v>0</v>
      </c>
      <c r="O31" s="40">
        <v>8554468.120000001</v>
      </c>
      <c r="P31" s="22">
        <v>42170</v>
      </c>
      <c r="Q31" s="227">
        <v>42153</v>
      </c>
    </row>
    <row r="32" spans="1:17" s="187" customFormat="1" ht="88.5" customHeight="1" thickBot="1" x14ac:dyDescent="0.3">
      <c r="A32" s="259">
        <v>2024</v>
      </c>
      <c r="B32" s="101" t="s">
        <v>91</v>
      </c>
      <c r="C32" s="179" t="s">
        <v>25</v>
      </c>
      <c r="D32" s="103" t="s">
        <v>57</v>
      </c>
      <c r="E32" s="104">
        <v>43084</v>
      </c>
      <c r="F32" s="105">
        <v>1200000000</v>
      </c>
      <c r="G32" s="180" t="s">
        <v>58</v>
      </c>
      <c r="H32" s="162">
        <v>0.74</v>
      </c>
      <c r="I32" s="101">
        <v>240</v>
      </c>
      <c r="J32" s="104">
        <v>50506</v>
      </c>
      <c r="K32" s="164" t="s">
        <v>59</v>
      </c>
      <c r="L32" s="181" t="s">
        <v>60</v>
      </c>
      <c r="M32" s="182">
        <v>1135375697</v>
      </c>
      <c r="N32" s="183">
        <v>0</v>
      </c>
      <c r="O32" s="225">
        <v>24650161.149999999</v>
      </c>
      <c r="P32" s="161">
        <v>43118</v>
      </c>
      <c r="Q32" s="260">
        <v>43089</v>
      </c>
    </row>
    <row r="33" spans="1:19" s="187" customFormat="1" ht="25.5" customHeight="1" thickBot="1" x14ac:dyDescent="0.3">
      <c r="A33" s="185" t="s">
        <v>104</v>
      </c>
      <c r="B33" s="186"/>
      <c r="C33" s="64"/>
      <c r="D33" s="59"/>
      <c r="E33" s="59"/>
      <c r="F33" s="172"/>
      <c r="G33" s="59"/>
      <c r="H33" s="59"/>
      <c r="I33" s="59"/>
      <c r="J33" s="59"/>
      <c r="K33" s="59"/>
      <c r="L33" s="59"/>
      <c r="M33" s="189">
        <f>SUM(M35:M47)</f>
        <v>31219238.119999997</v>
      </c>
      <c r="N33" s="258">
        <f>SUM(N35:N47)</f>
        <v>12376245.720000001</v>
      </c>
      <c r="O33" s="258">
        <f>SUM(O35:O47)</f>
        <v>1255651.29</v>
      </c>
      <c r="P33" s="8"/>
      <c r="Q33" s="64"/>
    </row>
    <row r="34" spans="1:19" s="187" customFormat="1" x14ac:dyDescent="0.25">
      <c r="A34" s="261" t="s">
        <v>24</v>
      </c>
      <c r="B34" s="262"/>
      <c r="C34" s="190"/>
      <c r="D34" s="263"/>
      <c r="E34" s="264"/>
      <c r="F34" s="265"/>
      <c r="G34" s="266"/>
      <c r="H34" s="262"/>
      <c r="I34" s="262"/>
      <c r="J34" s="264"/>
      <c r="K34" s="267"/>
      <c r="L34" s="267"/>
      <c r="M34" s="268"/>
      <c r="N34" s="269"/>
      <c r="O34" s="269"/>
      <c r="P34" s="178"/>
      <c r="Q34" s="270"/>
    </row>
    <row r="35" spans="1:19" s="187" customFormat="1" ht="42" customHeight="1" x14ac:dyDescent="0.25">
      <c r="A35" s="271">
        <v>2024</v>
      </c>
      <c r="B35" s="16" t="s">
        <v>91</v>
      </c>
      <c r="C35" s="90" t="s">
        <v>61</v>
      </c>
      <c r="D35" s="39" t="s">
        <v>62</v>
      </c>
      <c r="E35" s="13">
        <v>44826</v>
      </c>
      <c r="F35" s="40">
        <v>9411999.4600000009</v>
      </c>
      <c r="G35" s="91">
        <v>0.1183</v>
      </c>
      <c r="H35" s="16"/>
      <c r="I35" s="16">
        <v>24</v>
      </c>
      <c r="J35" s="92">
        <v>45597</v>
      </c>
      <c r="K35" s="41" t="s">
        <v>63</v>
      </c>
      <c r="L35" s="98" t="s">
        <v>64</v>
      </c>
      <c r="M35" s="272">
        <v>2600174.040000001</v>
      </c>
      <c r="N35" s="100">
        <v>1495391.01</v>
      </c>
      <c r="O35" s="100">
        <v>111042.72</v>
      </c>
      <c r="P35" s="13">
        <v>44861</v>
      </c>
      <c r="Q35" s="273">
        <v>44840</v>
      </c>
      <c r="R35" s="34"/>
      <c r="S35" s="191"/>
    </row>
    <row r="36" spans="1:19" s="187" customFormat="1" ht="36" customHeight="1" x14ac:dyDescent="0.25">
      <c r="A36" s="271">
        <v>2024</v>
      </c>
      <c r="B36" s="16" t="s">
        <v>91</v>
      </c>
      <c r="C36" s="90" t="s">
        <v>65</v>
      </c>
      <c r="D36" s="39" t="s">
        <v>62</v>
      </c>
      <c r="E36" s="13">
        <v>44844</v>
      </c>
      <c r="F36" s="40">
        <v>12184999.52</v>
      </c>
      <c r="G36" s="91">
        <v>0.11990000000000001</v>
      </c>
      <c r="H36" s="16"/>
      <c r="I36" s="16">
        <v>23</v>
      </c>
      <c r="J36" s="92">
        <v>45597</v>
      </c>
      <c r="K36" s="41" t="s">
        <v>63</v>
      </c>
      <c r="L36" s="98" t="s">
        <v>64</v>
      </c>
      <c r="M36" s="272">
        <v>3347758.5599999973</v>
      </c>
      <c r="N36" s="100">
        <v>1924235.27</v>
      </c>
      <c r="O36" s="100">
        <v>144881.35</v>
      </c>
      <c r="P36" s="13">
        <v>45007</v>
      </c>
      <c r="Q36" s="273">
        <v>44865</v>
      </c>
      <c r="R36" s="34"/>
      <c r="S36" s="191"/>
    </row>
    <row r="37" spans="1:19" s="187" customFormat="1" ht="36" customHeight="1" x14ac:dyDescent="0.25">
      <c r="A37" s="271">
        <v>2024</v>
      </c>
      <c r="B37" s="16" t="s">
        <v>91</v>
      </c>
      <c r="C37" s="90" t="s">
        <v>66</v>
      </c>
      <c r="D37" s="39" t="s">
        <v>62</v>
      </c>
      <c r="E37" s="13">
        <v>44847</v>
      </c>
      <c r="F37" s="40">
        <v>4866999.53</v>
      </c>
      <c r="G37" s="91">
        <v>0.12509999999999999</v>
      </c>
      <c r="H37" s="16"/>
      <c r="I37" s="16">
        <v>23</v>
      </c>
      <c r="J37" s="92">
        <v>45597</v>
      </c>
      <c r="K37" s="41" t="s">
        <v>63</v>
      </c>
      <c r="L37" s="98" t="s">
        <v>64</v>
      </c>
      <c r="M37" s="272">
        <v>1342565.1200000006</v>
      </c>
      <c r="N37" s="100">
        <v>770251.4</v>
      </c>
      <c r="O37" s="100">
        <v>60593.320000000007</v>
      </c>
      <c r="P37" s="13">
        <v>45012</v>
      </c>
      <c r="Q37" s="273">
        <v>44865</v>
      </c>
      <c r="R37" s="34"/>
      <c r="S37" s="191"/>
    </row>
    <row r="38" spans="1:19" s="187" customFormat="1" ht="36" customHeight="1" x14ac:dyDescent="0.25">
      <c r="A38" s="271">
        <v>2024</v>
      </c>
      <c r="B38" s="16" t="s">
        <v>91</v>
      </c>
      <c r="C38" s="90" t="s">
        <v>67</v>
      </c>
      <c r="D38" s="39" t="s">
        <v>62</v>
      </c>
      <c r="E38" s="13">
        <v>44876</v>
      </c>
      <c r="F38" s="40">
        <v>2132999.5699999998</v>
      </c>
      <c r="G38" s="91">
        <v>0.12429999999999999</v>
      </c>
      <c r="H38" s="16"/>
      <c r="I38" s="16">
        <v>22</v>
      </c>
      <c r="J38" s="92">
        <v>45597</v>
      </c>
      <c r="K38" s="41" t="s">
        <v>63</v>
      </c>
      <c r="L38" s="98" t="s">
        <v>64</v>
      </c>
      <c r="M38" s="272">
        <v>583423.30999999994</v>
      </c>
      <c r="N38" s="100">
        <v>334815.08999999997</v>
      </c>
      <c r="O38" s="100">
        <v>26164.89</v>
      </c>
      <c r="P38" s="13">
        <v>44916</v>
      </c>
      <c r="Q38" s="273">
        <v>44887</v>
      </c>
      <c r="R38" s="34"/>
      <c r="S38" s="191"/>
    </row>
    <row r="39" spans="1:19" s="187" customFormat="1" ht="36" customHeight="1" x14ac:dyDescent="0.25">
      <c r="A39" s="271">
        <v>2024</v>
      </c>
      <c r="B39" s="16" t="s">
        <v>91</v>
      </c>
      <c r="C39" s="90" t="s">
        <v>68</v>
      </c>
      <c r="D39" s="39" t="s">
        <v>62</v>
      </c>
      <c r="E39" s="13">
        <v>44876</v>
      </c>
      <c r="F39" s="40">
        <v>2499999.83</v>
      </c>
      <c r="G39" s="91">
        <v>0.12720000000000001</v>
      </c>
      <c r="H39" s="16"/>
      <c r="I39" s="16">
        <v>22</v>
      </c>
      <c r="J39" s="92">
        <v>45597</v>
      </c>
      <c r="K39" s="41" t="s">
        <v>63</v>
      </c>
      <c r="L39" s="98" t="s">
        <v>64</v>
      </c>
      <c r="M39" s="99">
        <v>685194.31000000052</v>
      </c>
      <c r="N39" s="100">
        <v>392812.28</v>
      </c>
      <c r="O39" s="100">
        <v>31437.61</v>
      </c>
      <c r="P39" s="13">
        <v>44914</v>
      </c>
      <c r="Q39" s="273">
        <v>44887</v>
      </c>
      <c r="R39" s="34"/>
      <c r="S39" s="191"/>
    </row>
    <row r="40" spans="1:19" s="187" customFormat="1" ht="36" customHeight="1" x14ac:dyDescent="0.25">
      <c r="A40" s="271">
        <v>2024</v>
      </c>
      <c r="B40" s="16" t="s">
        <v>91</v>
      </c>
      <c r="C40" s="90" t="s">
        <v>69</v>
      </c>
      <c r="D40" s="39" t="s">
        <v>62</v>
      </c>
      <c r="E40" s="13">
        <v>44923</v>
      </c>
      <c r="F40" s="40">
        <v>3343999.93</v>
      </c>
      <c r="G40" s="91">
        <v>0.1265</v>
      </c>
      <c r="H40" s="16"/>
      <c r="I40" s="16">
        <v>19</v>
      </c>
      <c r="J40" s="92">
        <v>45597</v>
      </c>
      <c r="K40" s="41" t="s">
        <v>63</v>
      </c>
      <c r="L40" s="98" t="s">
        <v>64</v>
      </c>
      <c r="M40" s="99">
        <v>0</v>
      </c>
      <c r="N40" s="100">
        <v>0</v>
      </c>
      <c r="O40" s="100">
        <v>0</v>
      </c>
      <c r="P40" s="13"/>
      <c r="Q40" s="273">
        <v>44939</v>
      </c>
      <c r="R40" s="34"/>
      <c r="S40" s="191"/>
    </row>
    <row r="41" spans="1:19" s="187" customFormat="1" ht="36" customHeight="1" x14ac:dyDescent="0.25">
      <c r="A41" s="271">
        <v>2024</v>
      </c>
      <c r="B41" s="16" t="s">
        <v>91</v>
      </c>
      <c r="C41" s="90" t="s">
        <v>78</v>
      </c>
      <c r="D41" s="39" t="s">
        <v>62</v>
      </c>
      <c r="E41" s="13">
        <v>45163</v>
      </c>
      <c r="F41" s="40">
        <v>5807988.5499999998</v>
      </c>
      <c r="G41" s="91">
        <v>0.1176</v>
      </c>
      <c r="H41" s="16"/>
      <c r="I41" s="16">
        <v>21</v>
      </c>
      <c r="J41" s="92">
        <v>45964</v>
      </c>
      <c r="K41" s="41" t="s">
        <v>63</v>
      </c>
      <c r="L41" s="98" t="s">
        <v>64</v>
      </c>
      <c r="M41" s="99">
        <v>4313337.72</v>
      </c>
      <c r="N41" s="100">
        <v>795632.37999999989</v>
      </c>
      <c r="O41" s="100">
        <v>148688.69</v>
      </c>
      <c r="P41" s="13">
        <v>45204</v>
      </c>
      <c r="Q41" s="273">
        <v>45176</v>
      </c>
      <c r="R41" s="34"/>
      <c r="S41" s="191"/>
    </row>
    <row r="42" spans="1:19" s="187" customFormat="1" ht="36" customHeight="1" x14ac:dyDescent="0.25">
      <c r="A42" s="271">
        <v>2024</v>
      </c>
      <c r="B42" s="16" t="s">
        <v>91</v>
      </c>
      <c r="C42" s="90" t="s">
        <v>79</v>
      </c>
      <c r="D42" s="39" t="s">
        <v>62</v>
      </c>
      <c r="E42" s="13">
        <v>45163</v>
      </c>
      <c r="F42" s="40">
        <v>2726998.89</v>
      </c>
      <c r="G42" s="91">
        <v>0.1176</v>
      </c>
      <c r="H42" s="16"/>
      <c r="I42" s="16">
        <v>21</v>
      </c>
      <c r="J42" s="92">
        <v>45964</v>
      </c>
      <c r="K42" s="41" t="s">
        <v>63</v>
      </c>
      <c r="L42" s="98" t="s">
        <v>64</v>
      </c>
      <c r="M42" s="99">
        <v>2023247.1199999999</v>
      </c>
      <c r="N42" s="100">
        <v>373205.41000000003</v>
      </c>
      <c r="O42" s="100">
        <v>69745.039999999994</v>
      </c>
      <c r="P42" s="13">
        <v>45204</v>
      </c>
      <c r="Q42" s="273">
        <v>45176</v>
      </c>
      <c r="R42" s="34"/>
      <c r="S42" s="191"/>
    </row>
    <row r="43" spans="1:19" s="187" customFormat="1" ht="36" customHeight="1" x14ac:dyDescent="0.25">
      <c r="A43" s="271">
        <v>2024</v>
      </c>
      <c r="B43" s="16" t="s">
        <v>91</v>
      </c>
      <c r="C43" s="90" t="s">
        <v>80</v>
      </c>
      <c r="D43" s="39" t="s">
        <v>62</v>
      </c>
      <c r="E43" s="13">
        <v>45188</v>
      </c>
      <c r="F43" s="40">
        <v>3201986.96</v>
      </c>
      <c r="G43" s="91">
        <v>0.12509999999999999</v>
      </c>
      <c r="H43" s="16"/>
      <c r="I43" s="16">
        <v>10</v>
      </c>
      <c r="J43" s="92">
        <v>45597</v>
      </c>
      <c r="K43" s="41" t="s">
        <v>63</v>
      </c>
      <c r="L43" s="98" t="s">
        <v>64</v>
      </c>
      <c r="M43" s="99">
        <v>1662203.7599999998</v>
      </c>
      <c r="N43" s="100">
        <v>953633.27</v>
      </c>
      <c r="O43" s="100">
        <v>75019.42</v>
      </c>
      <c r="P43" s="13">
        <v>45236</v>
      </c>
      <c r="Q43" s="273">
        <v>45198</v>
      </c>
      <c r="R43" s="34"/>
      <c r="S43" s="191"/>
    </row>
    <row r="44" spans="1:19" s="187" customFormat="1" ht="36" customHeight="1" x14ac:dyDescent="0.25">
      <c r="A44" s="271">
        <v>2024</v>
      </c>
      <c r="B44" s="16" t="s">
        <v>91</v>
      </c>
      <c r="C44" s="90" t="s">
        <v>81</v>
      </c>
      <c r="D44" s="39" t="s">
        <v>62</v>
      </c>
      <c r="E44" s="13">
        <v>45194</v>
      </c>
      <c r="F44" s="40">
        <v>4112999.83</v>
      </c>
      <c r="G44" s="91">
        <v>0.1215</v>
      </c>
      <c r="H44" s="16"/>
      <c r="I44" s="16">
        <v>20</v>
      </c>
      <c r="J44" s="92">
        <v>45964</v>
      </c>
      <c r="K44" s="41" t="s">
        <v>63</v>
      </c>
      <c r="L44" s="98" t="s">
        <v>64</v>
      </c>
      <c r="M44" s="99">
        <v>3171845.6</v>
      </c>
      <c r="N44" s="100">
        <v>583520.07000000007</v>
      </c>
      <c r="O44" s="100">
        <v>112933.59</v>
      </c>
      <c r="P44" s="13">
        <v>45226</v>
      </c>
      <c r="Q44" s="273">
        <v>45198</v>
      </c>
      <c r="R44" s="34"/>
      <c r="S44" s="191"/>
    </row>
    <row r="45" spans="1:19" s="187" customFormat="1" ht="36" customHeight="1" x14ac:dyDescent="0.25">
      <c r="A45" s="271">
        <v>2024</v>
      </c>
      <c r="B45" s="16" t="s">
        <v>91</v>
      </c>
      <c r="C45" s="90" t="s">
        <v>82</v>
      </c>
      <c r="D45" s="39" t="s">
        <v>62</v>
      </c>
      <c r="E45" s="13">
        <v>45205</v>
      </c>
      <c r="F45" s="40">
        <v>6115999.6299999999</v>
      </c>
      <c r="G45" s="91">
        <v>0.1207</v>
      </c>
      <c r="H45" s="16"/>
      <c r="I45" s="16">
        <v>20</v>
      </c>
      <c r="J45" s="92">
        <v>45964</v>
      </c>
      <c r="K45" s="41" t="s">
        <v>63</v>
      </c>
      <c r="L45" s="98" t="s">
        <v>64</v>
      </c>
      <c r="M45" s="99">
        <v>4715678.59</v>
      </c>
      <c r="N45" s="100">
        <v>868010.28</v>
      </c>
      <c r="O45" s="100">
        <v>166805.88</v>
      </c>
      <c r="P45" s="13">
        <v>45258</v>
      </c>
      <c r="Q45" s="273">
        <v>45216</v>
      </c>
      <c r="R45" s="34"/>
      <c r="S45" s="191"/>
    </row>
    <row r="46" spans="1:19" s="187" customFormat="1" ht="36" customHeight="1" x14ac:dyDescent="0.25">
      <c r="A46" s="271">
        <v>2024</v>
      </c>
      <c r="B46" s="16" t="s">
        <v>91</v>
      </c>
      <c r="C46" s="90" t="s">
        <v>83</v>
      </c>
      <c r="D46" s="39" t="s">
        <v>62</v>
      </c>
      <c r="E46" s="13">
        <v>45229</v>
      </c>
      <c r="F46" s="40">
        <v>7476999</v>
      </c>
      <c r="G46" s="91">
        <v>0.12640000000000001</v>
      </c>
      <c r="H46" s="16"/>
      <c r="I46" s="16">
        <v>10</v>
      </c>
      <c r="J46" s="92">
        <v>45597</v>
      </c>
      <c r="K46" s="41" t="s">
        <v>63</v>
      </c>
      <c r="L46" s="98" t="s">
        <v>64</v>
      </c>
      <c r="M46" s="99">
        <v>3854908.54</v>
      </c>
      <c r="N46" s="100">
        <v>2210596.6799999997</v>
      </c>
      <c r="O46" s="100">
        <v>175768.71000000002</v>
      </c>
      <c r="P46" s="13">
        <v>45265</v>
      </c>
      <c r="Q46" s="273">
        <v>45238</v>
      </c>
      <c r="R46" s="34"/>
      <c r="S46" s="191"/>
    </row>
    <row r="47" spans="1:19" s="187" customFormat="1" ht="36.6" customHeight="1" thickBot="1" x14ac:dyDescent="0.3">
      <c r="A47" s="274">
        <v>2024</v>
      </c>
      <c r="B47" s="101" t="s">
        <v>91</v>
      </c>
      <c r="C47" s="102" t="s">
        <v>84</v>
      </c>
      <c r="D47" s="103" t="s">
        <v>62</v>
      </c>
      <c r="E47" s="104">
        <v>45229</v>
      </c>
      <c r="F47" s="105">
        <v>5634999.5599999996</v>
      </c>
      <c r="G47" s="106">
        <v>0.12590000000000001</v>
      </c>
      <c r="H47" s="101"/>
      <c r="I47" s="101">
        <v>10</v>
      </c>
      <c r="J47" s="107">
        <v>45597</v>
      </c>
      <c r="K47" s="55" t="s">
        <v>63</v>
      </c>
      <c r="L47" s="108" t="s">
        <v>64</v>
      </c>
      <c r="M47" s="109">
        <v>2918901.4499999993</v>
      </c>
      <c r="N47" s="159">
        <v>1674142.58</v>
      </c>
      <c r="O47" s="159">
        <v>132570.07</v>
      </c>
      <c r="P47" s="104">
        <v>45264</v>
      </c>
      <c r="Q47" s="275">
        <v>45239</v>
      </c>
      <c r="S47" s="191"/>
    </row>
    <row r="48" spans="1:19" s="187" customFormat="1" ht="4.5" customHeight="1" x14ac:dyDescent="0.25">
      <c r="A48" s="110"/>
      <c r="B48" s="111"/>
      <c r="C48" s="112"/>
      <c r="D48" s="113"/>
      <c r="E48" s="114"/>
      <c r="F48" s="115"/>
      <c r="G48" s="116"/>
      <c r="H48" s="111"/>
      <c r="I48" s="111"/>
      <c r="J48" s="114"/>
      <c r="K48" s="117"/>
      <c r="L48" s="117"/>
      <c r="M48" s="118"/>
      <c r="N48" s="119"/>
      <c r="O48" s="119"/>
      <c r="P48" s="34"/>
      <c r="Q48" s="34"/>
    </row>
    <row r="49" spans="1:18" s="201" customFormat="1" ht="12.6" customHeight="1" x14ac:dyDescent="0.25">
      <c r="A49" s="319"/>
      <c r="B49" s="319"/>
      <c r="C49" s="319"/>
      <c r="D49" s="319"/>
      <c r="E49" s="319"/>
      <c r="F49" s="319"/>
      <c r="G49" s="319"/>
      <c r="H49" s="319"/>
      <c r="I49" s="319"/>
      <c r="J49" s="319"/>
      <c r="K49" s="319"/>
      <c r="L49" s="319"/>
      <c r="M49" s="319"/>
      <c r="N49" s="319"/>
      <c r="O49" s="199"/>
      <c r="P49" s="200"/>
    </row>
    <row r="50" spans="1:18" s="201" customFormat="1" ht="12.6" customHeight="1" x14ac:dyDescent="0.25">
      <c r="A50" s="320" t="s">
        <v>107</v>
      </c>
      <c r="B50" s="320"/>
      <c r="C50" s="320"/>
      <c r="D50" s="320"/>
      <c r="E50" s="320"/>
      <c r="F50" s="320"/>
      <c r="G50" s="320"/>
      <c r="H50" s="320"/>
      <c r="I50" s="320"/>
      <c r="J50" s="320"/>
      <c r="K50" s="320"/>
      <c r="L50" s="320"/>
      <c r="M50" s="320"/>
      <c r="N50" s="320"/>
      <c r="O50" s="320"/>
      <c r="P50" s="320"/>
      <c r="Q50" s="320"/>
    </row>
    <row r="51" spans="1:18" s="201" customFormat="1" ht="12.6" customHeight="1" x14ac:dyDescent="0.25">
      <c r="A51" s="202" t="s">
        <v>108</v>
      </c>
      <c r="B51" s="203"/>
      <c r="C51" s="203"/>
      <c r="D51" s="203"/>
      <c r="E51" s="203"/>
      <c r="F51" s="203"/>
      <c r="G51" s="203"/>
      <c r="H51" s="203"/>
      <c r="I51" s="203"/>
      <c r="J51" s="203"/>
      <c r="K51" s="203"/>
      <c r="L51" s="203"/>
      <c r="M51" s="203"/>
      <c r="N51" s="203"/>
      <c r="O51" s="203"/>
      <c r="P51" s="203"/>
      <c r="Q51" s="203"/>
    </row>
    <row r="52" spans="1:18" s="201" customFormat="1" ht="12.75" customHeight="1" x14ac:dyDescent="0.25">
      <c r="A52" s="321" t="s">
        <v>109</v>
      </c>
      <c r="B52" s="321"/>
      <c r="C52" s="321"/>
      <c r="D52" s="321"/>
      <c r="E52" s="321"/>
      <c r="F52" s="321"/>
      <c r="G52" s="321"/>
      <c r="H52" s="321"/>
      <c r="I52" s="321"/>
      <c r="J52" s="321"/>
      <c r="K52" s="321"/>
      <c r="L52" s="321"/>
      <c r="M52" s="321"/>
      <c r="N52" s="321"/>
      <c r="O52" s="321"/>
      <c r="P52" s="321"/>
      <c r="Q52" s="184"/>
    </row>
    <row r="53" spans="1:18" s="201" customFormat="1" ht="12.75" customHeight="1" x14ac:dyDescent="0.25">
      <c r="A53" s="319"/>
      <c r="B53" s="319"/>
      <c r="C53" s="319"/>
      <c r="D53" s="319"/>
      <c r="E53" s="319"/>
      <c r="F53" s="319"/>
      <c r="G53" s="319"/>
      <c r="H53" s="319"/>
      <c r="I53" s="319"/>
      <c r="J53" s="319"/>
      <c r="K53" s="319"/>
      <c r="L53" s="319"/>
      <c r="M53" s="319"/>
      <c r="N53" s="319"/>
      <c r="O53" s="204"/>
      <c r="P53" s="205"/>
    </row>
    <row r="54" spans="1:18" ht="12.75" customHeight="1" x14ac:dyDescent="0.25">
      <c r="A54" s="322" t="s">
        <v>89</v>
      </c>
      <c r="B54" s="322"/>
      <c r="C54" s="322"/>
      <c r="D54" s="322"/>
      <c r="E54" s="322"/>
      <c r="F54" s="322"/>
      <c r="G54" s="322"/>
      <c r="H54" s="322"/>
      <c r="I54" s="322"/>
      <c r="J54" s="322"/>
      <c r="K54" s="322"/>
      <c r="L54" s="322"/>
      <c r="M54" s="322"/>
      <c r="N54" s="322"/>
      <c r="O54" s="322"/>
      <c r="P54" s="322"/>
      <c r="Q54" s="322"/>
      <c r="R54" s="322"/>
    </row>
    <row r="55" spans="1:18" x14ac:dyDescent="0.25">
      <c r="C55" s="207"/>
      <c r="D55" s="207"/>
      <c r="E55" s="207"/>
      <c r="F55" s="208"/>
      <c r="G55" s="207"/>
      <c r="H55" s="207"/>
      <c r="I55" s="207"/>
      <c r="J55" s="207"/>
      <c r="K55" s="207"/>
      <c r="L55" s="207"/>
      <c r="M55" s="209"/>
      <c r="N55" s="210"/>
      <c r="O55" s="210"/>
      <c r="P55" s="130"/>
    </row>
    <row r="56" spans="1:18" ht="31.5" customHeight="1" x14ac:dyDescent="0.25">
      <c r="C56" s="207"/>
      <c r="D56" s="207"/>
      <c r="E56" s="207"/>
      <c r="F56" s="208"/>
      <c r="G56" s="207"/>
      <c r="H56" s="207"/>
      <c r="I56" s="207"/>
      <c r="J56" s="207"/>
      <c r="K56" s="207"/>
      <c r="L56" s="207"/>
      <c r="M56" s="209"/>
      <c r="N56" s="210"/>
      <c r="O56" s="210"/>
      <c r="P56" s="130"/>
    </row>
    <row r="57" spans="1:18" ht="23.25" customHeight="1" x14ac:dyDescent="0.25">
      <c r="C57" s="211"/>
      <c r="D57" s="211"/>
      <c r="E57" s="211"/>
      <c r="F57" s="212"/>
      <c r="G57" s="211"/>
      <c r="H57" s="211"/>
      <c r="I57" s="211"/>
      <c r="J57" s="211"/>
      <c r="K57" s="211"/>
      <c r="L57" s="211"/>
      <c r="M57" s="213"/>
      <c r="N57" s="214"/>
      <c r="O57" s="214"/>
    </row>
    <row r="58" spans="1:18" s="215" customFormat="1" ht="15" x14ac:dyDescent="0.25">
      <c r="A58" s="184"/>
      <c r="B58" s="206"/>
      <c r="C58" s="323" t="s">
        <v>71</v>
      </c>
      <c r="D58" s="323"/>
      <c r="E58" s="323"/>
      <c r="F58" s="323"/>
      <c r="G58" s="323"/>
      <c r="H58" s="323"/>
      <c r="I58" s="323"/>
      <c r="J58" s="323"/>
      <c r="K58" s="323"/>
      <c r="L58" s="323"/>
      <c r="M58" s="323"/>
      <c r="N58" s="323"/>
      <c r="O58" s="323"/>
      <c r="P58" s="323"/>
      <c r="Q58" s="184"/>
    </row>
    <row r="59" spans="1:18" s="216" customFormat="1" x14ac:dyDescent="0.25">
      <c r="A59" s="184"/>
      <c r="B59" s="206"/>
      <c r="C59" s="313" t="s">
        <v>72</v>
      </c>
      <c r="D59" s="313"/>
      <c r="E59" s="313"/>
      <c r="F59" s="313"/>
      <c r="G59" s="313"/>
      <c r="H59" s="313"/>
      <c r="I59" s="313"/>
      <c r="J59" s="313"/>
      <c r="K59" s="313"/>
      <c r="L59" s="313"/>
      <c r="M59" s="313"/>
      <c r="N59" s="313"/>
      <c r="O59" s="313"/>
      <c r="P59" s="313"/>
      <c r="Q59" s="184"/>
    </row>
    <row r="60" spans="1:18" s="216" customFormat="1" ht="9" customHeight="1" x14ac:dyDescent="0.25">
      <c r="A60" s="184"/>
      <c r="B60" s="206"/>
      <c r="C60" s="137"/>
      <c r="D60" s="137"/>
      <c r="E60" s="137"/>
      <c r="F60" s="137"/>
      <c r="G60" s="137"/>
      <c r="H60" s="137"/>
      <c r="I60" s="137"/>
      <c r="J60" s="137"/>
      <c r="K60" s="137"/>
      <c r="L60" s="137"/>
      <c r="M60" s="137"/>
      <c r="N60" s="137"/>
      <c r="O60" s="137"/>
      <c r="P60" s="137"/>
      <c r="Q60" s="184"/>
    </row>
    <row r="61" spans="1:18" ht="22.5" customHeight="1" x14ac:dyDescent="0.25">
      <c r="C61" s="217" t="s">
        <v>73</v>
      </c>
      <c r="D61" s="318" t="s">
        <v>75</v>
      </c>
      <c r="E61" s="318"/>
      <c r="F61" s="318"/>
      <c r="G61" s="318"/>
      <c r="H61" s="318"/>
      <c r="I61" s="318"/>
      <c r="J61" s="318"/>
      <c r="K61" s="318"/>
      <c r="L61" s="318"/>
      <c r="M61" s="318"/>
      <c r="N61" s="318"/>
      <c r="O61" s="318"/>
      <c r="P61" s="318"/>
    </row>
    <row r="62" spans="1:18" ht="24" customHeight="1" x14ac:dyDescent="0.25">
      <c r="C62" s="217" t="s">
        <v>74</v>
      </c>
      <c r="D62" s="318" t="s">
        <v>88</v>
      </c>
      <c r="E62" s="318"/>
      <c r="F62" s="318"/>
      <c r="G62" s="318"/>
      <c r="H62" s="318"/>
      <c r="I62" s="318"/>
      <c r="J62" s="318"/>
      <c r="K62" s="318"/>
      <c r="L62" s="318"/>
      <c r="M62" s="318"/>
      <c r="N62" s="318"/>
      <c r="O62" s="318"/>
      <c r="P62" s="318"/>
    </row>
    <row r="63" spans="1:18" s="222" customFormat="1" x14ac:dyDescent="0.25">
      <c r="A63" s="184"/>
      <c r="B63" s="206"/>
      <c r="C63" s="218"/>
      <c r="D63" s="218"/>
      <c r="E63" s="218"/>
      <c r="F63" s="219"/>
      <c r="G63" s="218"/>
      <c r="H63" s="218"/>
      <c r="I63" s="218"/>
      <c r="J63" s="218"/>
      <c r="K63" s="218"/>
      <c r="L63" s="218"/>
      <c r="M63" s="220"/>
      <c r="N63" s="221"/>
      <c r="O63" s="221"/>
      <c r="P63" s="135"/>
      <c r="Q63" s="184"/>
    </row>
    <row r="65" spans="1:12" x14ac:dyDescent="0.25">
      <c r="A65" s="222"/>
      <c r="B65" s="223"/>
    </row>
    <row r="69" spans="1:12" x14ac:dyDescent="0.25">
      <c r="L69" s="224"/>
    </row>
    <row r="70" spans="1:12" x14ac:dyDescent="0.25">
      <c r="L70" s="224"/>
    </row>
    <row r="71" spans="1:12" x14ac:dyDescent="0.25">
      <c r="L71" s="224"/>
    </row>
    <row r="72" spans="1:12" x14ac:dyDescent="0.25">
      <c r="L72" s="224"/>
    </row>
  </sheetData>
  <mergeCells count="34">
    <mergeCell ref="A30:Q30"/>
    <mergeCell ref="A13:Q13"/>
    <mergeCell ref="C59:P59"/>
    <mergeCell ref="D61:P61"/>
    <mergeCell ref="D62:P62"/>
    <mergeCell ref="A49:N49"/>
    <mergeCell ref="A50:Q50"/>
    <mergeCell ref="A52:P52"/>
    <mergeCell ref="A53:N53"/>
    <mergeCell ref="A54:R54"/>
    <mergeCell ref="C58:P58"/>
    <mergeCell ref="L6:L9"/>
    <mergeCell ref="M6:M9"/>
    <mergeCell ref="N6:O7"/>
    <mergeCell ref="P6:P9"/>
    <mergeCell ref="Q6:Q9"/>
    <mergeCell ref="N8:N9"/>
    <mergeCell ref="O8:O9"/>
    <mergeCell ref="K6:K9"/>
    <mergeCell ref="A1:Q1"/>
    <mergeCell ref="A2:Q2"/>
    <mergeCell ref="A3:Q3"/>
    <mergeCell ref="A4:Q4"/>
    <mergeCell ref="A5:Q5"/>
    <mergeCell ref="A6:A9"/>
    <mergeCell ref="B6:B9"/>
    <mergeCell ref="C6:C9"/>
    <mergeCell ref="D6:D9"/>
    <mergeCell ref="E6:E9"/>
    <mergeCell ref="F6:F9"/>
    <mergeCell ref="G6:G9"/>
    <mergeCell ref="H6:H9"/>
    <mergeCell ref="I6:I9"/>
    <mergeCell ref="J6:J9"/>
  </mergeCells>
  <printOptions horizontalCentered="1"/>
  <pageMargins left="0.70866141732283472" right="0" top="0.15748031496062992" bottom="0.15748031496062992" header="0.15748031496062992" footer="0.19685039370078741"/>
  <pageSetup paperSize="5" scale="53" fitToHeight="0" orientation="landscape" horizontalDpi="4294967295" verticalDpi="4294967295" r:id="rId1"/>
  <headerFooter>
    <oddFooter xml:space="preserve">&amp;R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1T2024</vt:lpstr>
      <vt:lpstr>2T2024</vt:lpstr>
      <vt:lpstr>'1T2024'!Área_de_impresión</vt:lpstr>
      <vt:lpstr>'2T2024'!Área_de_impresión</vt:lpstr>
      <vt:lpstr>'1T2024'!Títulos_a_imprimir</vt:lpstr>
      <vt:lpstr>'2T2024'!Títulos_a_imprimir</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Tesorería</cp:lastModifiedBy>
  <cp:lastPrinted>2024-07-17T17:12:40Z</cp:lastPrinted>
  <dcterms:created xsi:type="dcterms:W3CDTF">2023-06-29T15:43:31Z</dcterms:created>
  <dcterms:modified xsi:type="dcterms:W3CDTF">2024-07-17T17:12:43Z</dcterms:modified>
</cp:coreProperties>
</file>